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neoro.LAPTOP-UD3IPH5N\Desktop\4 trimestre\tercer entrega\secretraria general\"/>
    </mc:Choice>
  </mc:AlternateContent>
  <xr:revisionPtr revIDLastSave="0" documentId="8_{CA995A4A-EBD7-4871-9917-BCFEE08D927C}" xr6:coauthVersionLast="47" xr6:coauthVersionMax="47" xr10:uidLastSave="{00000000-0000-0000-0000-000000000000}"/>
  <bookViews>
    <workbookView xWindow="-108" yWindow="-108" windowWidth="23256" windowHeight="12456" firstSheet="83" activeTab="88" xr2:uid="{00000000-000D-0000-FFFF-FFFF00000000}"/>
  </bookViews>
  <sheets>
    <sheet name="P-1.02.1.1" sheetId="62" r:id="rId1"/>
    <sheet name="C-1.02.1.1.1" sheetId="55" r:id="rId2"/>
    <sheet name="A-1.02.1.1.1.1" sheetId="57" r:id="rId3"/>
    <sheet name="A-1.02.1.1.1.2" sheetId="60" r:id="rId4"/>
    <sheet name="A-1.02.1.1.1.3" sheetId="63" r:id="rId5"/>
    <sheet name="C-1.02.1.1.1.3 " sheetId="64" r:id="rId6"/>
    <sheet name="A-1.02.1.1.1.3.1 " sheetId="65" r:id="rId7"/>
    <sheet name="A-1.02.1.1.1.3.2" sheetId="66" r:id="rId8"/>
    <sheet name="A-1.02.1.1.1.3.3" sheetId="67" r:id="rId9"/>
    <sheet name="A-1.02.1.1.1.2.4" sheetId="68" r:id="rId10"/>
    <sheet name="A-1.02.1.1.1.2.5" sheetId="69" r:id="rId11"/>
    <sheet name="A-1.02.1.1.1.2.6" sheetId="70" r:id="rId12"/>
    <sheet name="A-1.02.1.1.1.2.7" sheetId="71" r:id="rId13"/>
    <sheet name="C-1.02.1.1.4" sheetId="72" r:id="rId14"/>
    <sheet name="A-1.02.1.1.4.1" sheetId="73" r:id="rId15"/>
    <sheet name="A-1.02.1.1.4.2" sheetId="74" r:id="rId16"/>
    <sheet name="A-1.02.1.1.4.3" sheetId="75" r:id="rId17"/>
    <sheet name="A-1.02.1.1.4.4" sheetId="76" r:id="rId18"/>
    <sheet name="A-1.02.1.1.4.5" sheetId="77" r:id="rId19"/>
    <sheet name="C-1.02.1.1.1.5" sheetId="78" r:id="rId20"/>
    <sheet name="A-4.06.1.1.5.1" sheetId="79" r:id="rId21"/>
    <sheet name="A-4.06.1.1.5.2 " sheetId="80" r:id="rId22"/>
    <sheet name="A-4.06.1.1.5.3 " sheetId="81" r:id="rId23"/>
    <sheet name="A-4.06.1.1.5.4  " sheetId="82" r:id="rId24"/>
    <sheet name="A- 4.06.1.1.5.5  " sheetId="83" r:id="rId25"/>
    <sheet name="A-4.06.1.1.5.6" sheetId="84" r:id="rId26"/>
    <sheet name="A-4.06.1.1.5.7 " sheetId="85" r:id="rId27"/>
    <sheet name="A-4.06.1.1.5.8" sheetId="86" r:id="rId28"/>
    <sheet name="A-4.06.1.1.5.9 " sheetId="87" r:id="rId29"/>
    <sheet name="A-4.06.1.1.5.10 " sheetId="88" r:id="rId30"/>
    <sheet name="A-4.06.1.1.5.11" sheetId="89" r:id="rId31"/>
    <sheet name="A-4.06.1.1.5.12" sheetId="90" r:id="rId32"/>
    <sheet name="A-4.06.1.1.5.13 " sheetId="91" r:id="rId33"/>
    <sheet name="A-4.06.1.1.5.14" sheetId="92" r:id="rId34"/>
    <sheet name="C-1.02.1.1.1.6" sheetId="93" r:id="rId35"/>
    <sheet name="A- 1.02.1.1.1.6.1 " sheetId="94" r:id="rId36"/>
    <sheet name="A-1.02.1.1.1.6.2" sheetId="95" r:id="rId37"/>
    <sheet name="A-1.02.1.1.1.6.3" sheetId="96" r:id="rId38"/>
    <sheet name="A-1.02.1.1.1.6.4 " sheetId="97" r:id="rId39"/>
    <sheet name="A-1.02.1.1.1.6.5" sheetId="98" r:id="rId40"/>
    <sheet name="C - 1.02.1.1.7 " sheetId="99" r:id="rId41"/>
    <sheet name="A - 1.02.1.1.7.1 " sheetId="100" r:id="rId42"/>
    <sheet name="A -1.02.1.1.7.2  " sheetId="101" r:id="rId43"/>
    <sheet name="A - 1.02.1.1.7.3 " sheetId="102" r:id="rId44"/>
    <sheet name="C.1.02.1.1.1.8 " sheetId="103" r:id="rId45"/>
    <sheet name="A-1.02.1.1.1.8.1 " sheetId="104" r:id="rId46"/>
    <sheet name="A.1.02.1.1.1.8.2" sheetId="105" r:id="rId47"/>
    <sheet name="A.1.02.1.1.1.8.3 " sheetId="106" r:id="rId48"/>
    <sheet name="C.1.02.1.1.9 " sheetId="107" r:id="rId49"/>
    <sheet name="A.1.02.1.1.9.1 " sheetId="108" r:id="rId50"/>
    <sheet name="A2.1.02.1.1.9.2" sheetId="109" r:id="rId51"/>
    <sheet name="A3 1.02.1.1.9.3 " sheetId="110" r:id="rId52"/>
    <sheet name="A4 1.02.1.1.9.4 " sheetId="111" r:id="rId53"/>
    <sheet name="C-1.02.1.1.10" sheetId="112" r:id="rId54"/>
    <sheet name="A-1.02.1.1.10.1 " sheetId="113" r:id="rId55"/>
    <sheet name="A-1.02.1.1.10.2" sheetId="114" r:id="rId56"/>
    <sheet name="A-1.02.1.1.10.3" sheetId="115" r:id="rId57"/>
    <sheet name="A-1.02.1.1.11 " sheetId="116" r:id="rId58"/>
    <sheet name="A-1.02.1.11.1" sheetId="117" r:id="rId59"/>
    <sheet name="A-1.02.1.11.2" sheetId="118" r:id="rId60"/>
    <sheet name="A-1.02.1.11.3" sheetId="119" r:id="rId61"/>
    <sheet name="A-1.02.1.11.5" sheetId="120" r:id="rId62"/>
    <sheet name="A-1.02.1.11.6" sheetId="121" r:id="rId63"/>
    <sheet name="A-1.02.1.11.4" sheetId="122" r:id="rId64"/>
    <sheet name="A-1.02.1.1.11.7" sheetId="123" r:id="rId65"/>
    <sheet name="A-1.02.1.1.11.8" sheetId="124" r:id="rId66"/>
    <sheet name="C-1.02.1.1.12 " sheetId="125" r:id="rId67"/>
    <sheet name="A-1.02.1.1.12.1 " sheetId="126" r:id="rId68"/>
    <sheet name="A-1.02.1.1.12.2 " sheetId="127" r:id="rId69"/>
    <sheet name="A-1.02.1.1.12.3" sheetId="128" r:id="rId70"/>
    <sheet name="A-1.2.1.1.10.4" sheetId="129" r:id="rId71"/>
    <sheet name="A-1.2.1.1.10.5" sheetId="130" r:id="rId72"/>
    <sheet name="A-1.2.1.1.10.6" sheetId="131" r:id="rId73"/>
    <sheet name="C- 1.2.1.1.1.11" sheetId="132" r:id="rId74"/>
    <sheet name="A-1.2.1.1.1.11.1" sheetId="133" r:id="rId75"/>
    <sheet name="A-1.2.1.1.1.11.2" sheetId="134" r:id="rId76"/>
    <sheet name="A-1.2.1.1.1.11.3" sheetId="135" r:id="rId77"/>
    <sheet name="A- 1.2.1.1.1.11.4" sheetId="136" r:id="rId78"/>
    <sheet name="C-1.02.1.1.12" sheetId="137" r:id="rId79"/>
    <sheet name="A- 1.2.1.1.12.1 " sheetId="138" r:id="rId80"/>
    <sheet name="A-1.2.1.1.12.2" sheetId="139" r:id="rId81"/>
    <sheet name="A-1.2.1.1.12.3" sheetId="140" r:id="rId82"/>
    <sheet name="A-1.2.1.1.12.4" sheetId="141" r:id="rId83"/>
    <sheet name="C-1.2.1.1.14" sheetId="142" r:id="rId84"/>
    <sheet name="A- 1.2.1.1.12.1  (2)" sheetId="143" r:id="rId85"/>
    <sheet name="A-1.2.1.1.12.2 (2)" sheetId="144" r:id="rId86"/>
    <sheet name="A-1.2.1.1.12.3 (2)" sheetId="145" r:id="rId87"/>
    <sheet name="C-1.2.1.1.14 (2)" sheetId="146" r:id="rId88"/>
    <sheet name="A- 1.2.1.1.14.1 " sheetId="147" r:id="rId89"/>
  </sheets>
  <definedNames>
    <definedName name="_xlnm.Print_Area" localSheetId="41">'A - 1.02.1.1.7.1 '!$B$1:$H$55</definedName>
    <definedName name="_xlnm.Print_Area" localSheetId="43">'A - 1.02.1.1.7.3 '!$B$1:$H$55</definedName>
    <definedName name="_xlnm.Print_Area" localSheetId="42">'A -1.02.1.1.7.2  '!$B$1:$H$55</definedName>
    <definedName name="_xlnm.Print_Area" localSheetId="24">'A- 4.06.1.1.5.5  '!$B$1:$H$55</definedName>
    <definedName name="_xlnm.Print_Area" localSheetId="46">'A.1.02.1.1.1.8.2'!$B$1:$H$56</definedName>
    <definedName name="_xlnm.Print_Area" localSheetId="47">'A.1.02.1.1.1.8.3 '!$B$1:$H$56</definedName>
    <definedName name="_xlnm.Print_Area" localSheetId="2">'A-1.02.1.1.1.1'!$B$1:$H$55</definedName>
    <definedName name="_xlnm.Print_Area" localSheetId="3">'A-1.02.1.1.1.2'!$B$1:$H$55</definedName>
    <definedName name="_xlnm.Print_Area" localSheetId="9">'A-1.02.1.1.1.2.4'!$C$1:$I$53</definedName>
    <definedName name="_xlnm.Print_Area" localSheetId="10">'A-1.02.1.1.1.2.5'!$C$1:$I$52</definedName>
    <definedName name="_xlnm.Print_Area" localSheetId="11">'A-1.02.1.1.1.2.6'!$C$1:$I$52</definedName>
    <definedName name="_xlnm.Print_Area" localSheetId="12">'A-1.02.1.1.1.2.7'!$C$1:$I$52</definedName>
    <definedName name="_xlnm.Print_Area" localSheetId="4">'A-1.02.1.1.1.3'!$B$1:$H$55</definedName>
    <definedName name="_xlnm.Print_Area" localSheetId="6">'A-1.02.1.1.1.3.1 '!$C$1:$I$52</definedName>
    <definedName name="_xlnm.Print_Area" localSheetId="7">'A-1.02.1.1.1.3.2'!$C$1:$I$53</definedName>
    <definedName name="_xlnm.Print_Area" localSheetId="8">'A-1.02.1.1.1.3.3'!$C$1:$I$52</definedName>
    <definedName name="_xlnm.Print_Area" localSheetId="39">'A-1.02.1.1.1.6.5'!$B$1:$H$55</definedName>
    <definedName name="_xlnm.Print_Area" localSheetId="45">'A-1.02.1.1.1.8.1 '!$B$1:$H$56</definedName>
    <definedName name="_xlnm.Print_Area" localSheetId="54">'A-1.02.1.1.10.1 '!$B$1:$H$55</definedName>
    <definedName name="_xlnm.Print_Area" localSheetId="55">'A-1.02.1.1.10.2'!$B$1:$H$55</definedName>
    <definedName name="_xlnm.Print_Area" localSheetId="56">'A-1.02.1.1.10.3'!$B$1:$H$55</definedName>
    <definedName name="_xlnm.Print_Area" localSheetId="57">'A-1.02.1.1.11 '!$B$1:$H$55</definedName>
    <definedName name="_xlnm.Print_Area" localSheetId="67">'A-1.02.1.1.12.1 '!$B$1:$H$55</definedName>
    <definedName name="_xlnm.Print_Area" localSheetId="68">'A-1.02.1.1.12.2 '!$B$1:$H$55</definedName>
    <definedName name="_xlnm.Print_Area" localSheetId="69">'A-1.02.1.1.12.3'!$B$1:$H$55</definedName>
    <definedName name="_xlnm.Print_Area" localSheetId="14">'A-1.02.1.1.4.1'!$B$1:$H$56</definedName>
    <definedName name="_xlnm.Print_Area" localSheetId="15">'A-1.02.1.1.4.2'!$B$1:$H$56</definedName>
    <definedName name="_xlnm.Print_Area" localSheetId="16">'A-1.02.1.1.4.3'!$B$1:$H$56</definedName>
    <definedName name="_xlnm.Print_Area" localSheetId="17">'A-1.02.1.1.4.4'!$B$1:$H$56</definedName>
    <definedName name="_xlnm.Print_Area" localSheetId="18">'A-1.02.1.1.4.5'!$B$1:$H$56</definedName>
    <definedName name="_xlnm.Print_Area" localSheetId="58">'A-1.02.1.11.1'!$B$1:$H$55</definedName>
    <definedName name="_xlnm.Print_Area" localSheetId="59">'A-1.02.1.11.2'!$B$1:$H$55</definedName>
    <definedName name="_xlnm.Print_Area" localSheetId="60">'A-1.02.1.11.3'!$B$1:$H$55</definedName>
    <definedName name="_xlnm.Print_Area" localSheetId="63">'A-1.02.1.11.4'!$B$1:$H$55</definedName>
    <definedName name="_xlnm.Print_Area" localSheetId="61">'A-1.02.1.11.5'!$B$1:$H$55</definedName>
    <definedName name="_xlnm.Print_Area" localSheetId="62">'A-1.02.1.11.6'!$B$1:$H$55</definedName>
    <definedName name="_xlnm.Print_Area" localSheetId="70">'A-1.2.1.1.10.4'!$B$1:$H$55</definedName>
    <definedName name="_xlnm.Print_Area" localSheetId="71">'A-1.2.1.1.10.5'!$B$1:$H$55</definedName>
    <definedName name="_xlnm.Print_Area" localSheetId="72">'A-1.2.1.1.10.6'!$B$1:$H$55</definedName>
    <definedName name="_xlnm.Print_Area" localSheetId="82">'A-1.2.1.1.12.4'!$B$1:$H$54</definedName>
    <definedName name="_xlnm.Print_Area" localSheetId="50">'A2.1.02.1.1.9.2'!$A$1:$G$53</definedName>
    <definedName name="_xlnm.Print_Area" localSheetId="51">'A3 1.02.1.1.9.3 '!$A$1:$G$53</definedName>
    <definedName name="_xlnm.Print_Area" localSheetId="52">'A4 1.02.1.1.9.4 '!$B$1:$H$53</definedName>
    <definedName name="_xlnm.Print_Area" localSheetId="20">'A-4.06.1.1.5.1'!$B$1:$H$55</definedName>
    <definedName name="_xlnm.Print_Area" localSheetId="29">'A-4.06.1.1.5.10 '!$B$1:$H$55</definedName>
    <definedName name="_xlnm.Print_Area" localSheetId="30">'A-4.06.1.1.5.11'!$B$1:$H$55</definedName>
    <definedName name="_xlnm.Print_Area" localSheetId="31">'A-4.06.1.1.5.12'!$B$1:$H$54</definedName>
    <definedName name="_xlnm.Print_Area" localSheetId="32">'A-4.06.1.1.5.13 '!$B$1:$H$55</definedName>
    <definedName name="_xlnm.Print_Area" localSheetId="33">'A-4.06.1.1.5.14'!$B$1:$H$55</definedName>
    <definedName name="_xlnm.Print_Area" localSheetId="21">'A-4.06.1.1.5.2 '!$B$1:$H$55</definedName>
    <definedName name="_xlnm.Print_Area" localSheetId="22">'A-4.06.1.1.5.3 '!$B$1:$H$55</definedName>
    <definedName name="_xlnm.Print_Area" localSheetId="23">'A-4.06.1.1.5.4  '!$B$1:$H$55</definedName>
    <definedName name="_xlnm.Print_Area" localSheetId="25">'A-4.06.1.1.5.6'!$B$1:$H$55</definedName>
    <definedName name="_xlnm.Print_Area" localSheetId="26">'A-4.06.1.1.5.7 '!$B$1:$H$55</definedName>
    <definedName name="_xlnm.Print_Area" localSheetId="27">'A-4.06.1.1.5.8'!$B$1:$H$55</definedName>
    <definedName name="_xlnm.Print_Area" localSheetId="28">'A-4.06.1.1.5.9 '!$B$1:$H$55</definedName>
    <definedName name="_xlnm.Print_Area" localSheetId="40">'C - 1.02.1.1.7 '!$B$1:$H$55</definedName>
    <definedName name="_xlnm.Print_Area" localSheetId="73">'C- 1.2.1.1.1.11'!$B$1:$H$55</definedName>
    <definedName name="_xlnm.Print_Area" localSheetId="44">'C.1.02.1.1.1.8 '!$B$1:$H$56</definedName>
    <definedName name="_xlnm.Print_Area" localSheetId="1">'C-1.02.1.1.1'!$B$1:$H$55</definedName>
    <definedName name="_xlnm.Print_Area" localSheetId="5">'C-1.02.1.1.1.3 '!$C$1:$I$52</definedName>
    <definedName name="_xlnm.Print_Area" localSheetId="19">'C-1.02.1.1.1.5'!$B$1:$H$55</definedName>
    <definedName name="_xlnm.Print_Area" localSheetId="53">'C-1.02.1.1.10'!$B$1:$H$55</definedName>
    <definedName name="_xlnm.Print_Area" localSheetId="66">'C-1.02.1.1.12 '!$B$1:$H$55</definedName>
    <definedName name="_xlnm.Print_Area" localSheetId="13">'C-1.02.1.1.4'!$B$1:$H$56</definedName>
    <definedName name="_xlnm.Print_Area" localSheetId="0">'P-1.02.1.1'!$B$1:$H$55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145" l="1"/>
  <c r="G28" i="144"/>
  <c r="G29" i="143"/>
  <c r="G28" i="141"/>
  <c r="G28" i="140"/>
  <c r="G28" i="139"/>
  <c r="G29" i="138"/>
  <c r="G29" i="136"/>
  <c r="G29" i="135"/>
  <c r="G29" i="134"/>
  <c r="G29" i="133"/>
  <c r="G29" i="132"/>
  <c r="G29" i="130"/>
  <c r="G29" i="129"/>
  <c r="G29" i="128"/>
  <c r="G29" i="127"/>
  <c r="G29" i="126"/>
  <c r="G29" i="125"/>
  <c r="G29" i="122" l="1"/>
  <c r="G29" i="121"/>
  <c r="G29" i="120"/>
  <c r="G29" i="119"/>
  <c r="G29" i="118"/>
  <c r="G29" i="117"/>
  <c r="G29" i="116"/>
  <c r="G29" i="115"/>
  <c r="G29" i="114"/>
  <c r="G29" i="113"/>
  <c r="G29" i="112"/>
  <c r="G29" i="111"/>
  <c r="F29" i="110"/>
  <c r="F29" i="109"/>
  <c r="F29" i="108"/>
  <c r="F28" i="107"/>
  <c r="G29" i="106"/>
  <c r="G29" i="105"/>
  <c r="G29" i="104"/>
  <c r="G29" i="103"/>
  <c r="G29" i="102"/>
  <c r="G29" i="101"/>
  <c r="G29" i="100"/>
  <c r="G29" i="99"/>
  <c r="G29" i="98"/>
  <c r="G29" i="97"/>
  <c r="G29" i="96"/>
  <c r="G29" i="95"/>
  <c r="G29" i="94"/>
  <c r="G29" i="93"/>
  <c r="G29" i="92"/>
  <c r="G29" i="91"/>
  <c r="G29" i="90"/>
  <c r="G29" i="89"/>
  <c r="G29" i="88"/>
  <c r="G29" i="87"/>
  <c r="G29" i="86"/>
  <c r="G29" i="85"/>
  <c r="G29" i="84"/>
  <c r="G29" i="83"/>
  <c r="G29" i="82"/>
  <c r="G29" i="81"/>
  <c r="G29" i="80"/>
  <c r="G29" i="79"/>
  <c r="G29" i="78"/>
  <c r="G29" i="77"/>
  <c r="G29" i="75"/>
  <c r="G29" i="74"/>
  <c r="G29" i="73"/>
  <c r="H29" i="71"/>
  <c r="H29" i="70"/>
  <c r="H29" i="69"/>
  <c r="H29" i="68"/>
  <c r="H29" i="67"/>
  <c r="H29" i="66"/>
  <c r="H29" i="65"/>
  <c r="H29" i="64"/>
  <c r="G29" i="63"/>
  <c r="G29" i="60" l="1"/>
  <c r="G29" i="55"/>
  <c r="G29" i="57"/>
</calcChain>
</file>

<file path=xl/sharedStrings.xml><?xml version="1.0" encoding="utf-8"?>
<sst xmlns="http://schemas.openxmlformats.org/spreadsheetml/2006/main" count="10753" uniqueCount="1276">
  <si>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</si>
  <si>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</si>
  <si>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</si>
  <si>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</si>
  <si>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</si>
  <si>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</si>
  <si>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</si>
  <si>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</si>
  <si>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Adecuado.</t>
  </si>
  <si>
    <t>Aportación Marginal.</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</si>
  <si>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</si>
  <si>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</si>
  <si>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</si>
  <si>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</si>
  <si>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</si>
  <si>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</si>
  <si>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</si>
  <si>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</si>
  <si>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</si>
  <si>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</si>
  <si>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</si>
  <si>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</si>
  <si>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Tipo de valor de la meta.</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</si>
  <si>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</si>
  <si>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</si>
  <si>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</si>
  <si>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</si>
  <si>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</si>
  <si>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</si>
  <si>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</si>
  <si>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</si>
  <si>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</si>
  <si>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</si>
  <si>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</si>
  <si>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</si>
  <si>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</si>
  <si>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</si>
  <si>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</si>
  <si>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</si>
  <si>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</si>
  <si>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</si>
  <si>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</si>
  <si>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</si>
  <si>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</si>
  <si>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</si>
  <si>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</si>
  <si>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</si>
  <si>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</si>
  <si>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</si>
  <si>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</si>
  <si>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</si>
  <si>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</si>
  <si>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</si>
  <si>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</si>
  <si>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</si>
  <si>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</si>
  <si>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</si>
  <si>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</si>
  <si>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</si>
  <si>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NOMBRE DEL PROGRAMA PRESUPUESTARIO ANUAL (PPA)</t>
  </si>
  <si>
    <t>ascendente</t>
  </si>
  <si>
    <t>menor o igual a cero</t>
  </si>
  <si>
    <t>mayor a cero y menor a +20%</t>
  </si>
  <si>
    <t xml:space="preserve">mayor o igual a +20% </t>
  </si>
  <si>
    <t xml:space="preserve"> menor a 50% o mayor a 120%</t>
  </si>
  <si>
    <t>mayor o igual  a 50%  o menor o igual a 70%</t>
  </si>
  <si>
    <t>Monitoreable</t>
  </si>
  <si>
    <t>Seleccionar el compartamiento del Indicador hacia la meta
(ascendente o descendente + regular o nominal)</t>
  </si>
  <si>
    <t>Descendente</t>
  </si>
  <si>
    <t>Ascendente</t>
  </si>
  <si>
    <t>Absoluta</t>
  </si>
  <si>
    <t>Relativa</t>
  </si>
  <si>
    <t>TRIMESTRE 4</t>
  </si>
  <si>
    <t>UNIDAD RESPONSABLE</t>
  </si>
  <si>
    <t>descendente ( estos parametros podrán variar de acuerdo al indicador)</t>
  </si>
  <si>
    <t>Características de las Variables del indicador</t>
  </si>
  <si>
    <t>Componente</t>
  </si>
  <si>
    <t>1.2.1</t>
  </si>
  <si>
    <t>Proporcionar atención adecuada y puntual a las demandas de las y los ciudadanos.</t>
  </si>
  <si>
    <t>(      X     )</t>
  </si>
  <si>
    <t>(    X     )</t>
  </si>
  <si>
    <t>(    X    )</t>
  </si>
  <si>
    <t>(     X    )</t>
  </si>
  <si>
    <t>Trimestral</t>
  </si>
  <si>
    <t>Gestiones</t>
  </si>
  <si>
    <t>Actividad</t>
  </si>
  <si>
    <t>Actividades</t>
  </si>
  <si>
    <t>Porcentaje</t>
  </si>
  <si>
    <t>Bitácora de registro de gestiones (2022)</t>
  </si>
  <si>
    <t>Bitácora de registro de gestiones (2019)</t>
  </si>
  <si>
    <t>Secretaria General</t>
  </si>
  <si>
    <r>
      <rPr>
        <b/>
        <sz val="9"/>
        <color theme="1"/>
        <rFont val="Calibri"/>
        <family val="2"/>
        <scheme val="minor"/>
      </rPr>
      <t xml:space="preserve">PCIA: </t>
    </r>
    <r>
      <rPr>
        <sz val="9"/>
        <color theme="1"/>
        <rFont val="Calibri"/>
        <family val="2"/>
        <scheme val="minor"/>
      </rPr>
      <t xml:space="preserve">Porcentaje de ciudadanas(os) atendidas(os). </t>
    </r>
  </si>
  <si>
    <t>Proposito</t>
  </si>
  <si>
    <t xml:space="preserve">Proporcionar atención adecuada y puntual a las demandas de las y los ciudadanos. </t>
  </si>
  <si>
    <t xml:space="preserve">El indicador mide la eficacia en la atención brindada por la Secretaría General a la población Benitojuarense. </t>
  </si>
  <si>
    <r>
      <rPr>
        <b/>
        <sz val="9"/>
        <color theme="1"/>
        <rFont val="Calibri"/>
        <family val="2"/>
        <scheme val="minor"/>
      </rPr>
      <t xml:space="preserve">PCIA= </t>
    </r>
    <r>
      <rPr>
        <sz val="9"/>
        <color theme="1"/>
        <rFont val="Calibri"/>
        <family val="2"/>
        <scheme val="minor"/>
      </rPr>
      <t>(NCIA/NCIS)*100</t>
    </r>
  </si>
  <si>
    <r>
      <t xml:space="preserve">Nombre del Documento: </t>
    </r>
    <r>
      <rPr>
        <sz val="9"/>
        <color theme="1"/>
        <rFont val="Calibri"/>
        <family val="2"/>
        <scheme val="minor"/>
      </rPr>
      <t>Bitácora Gestiones 2022-2024.</t>
    </r>
    <r>
      <rPr>
        <b/>
        <sz val="9"/>
        <color theme="1"/>
        <rFont val="Calibri"/>
        <family val="2"/>
        <scheme val="minor"/>
      </rPr>
      <t xml:space="preserve">
Nombre de quien genera la información: </t>
    </r>
    <r>
      <rPr>
        <sz val="9"/>
        <color theme="1"/>
        <rFont val="Calibri"/>
        <family val="2"/>
        <scheme val="minor"/>
      </rPr>
      <t xml:space="preserve">Oficialía de Partes de la Secretaría General.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Gestiones/Oficios varios 2022-2024</t>
    </r>
  </si>
  <si>
    <t>SECRETARIO GENERAL DEL AYUNTAMIENTO</t>
  </si>
  <si>
    <t>8812800 Ext. 7005</t>
  </si>
  <si>
    <t>Ciudadanas(os)</t>
  </si>
  <si>
    <t>NCIA</t>
  </si>
  <si>
    <t>NCIS</t>
  </si>
  <si>
    <t>Número de ciudadanas(os) atendidos.</t>
  </si>
  <si>
    <t>NCIS: Número de ciudadanas(os) solicitantes.</t>
  </si>
  <si>
    <t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t>
  </si>
  <si>
    <t xml:space="preserve">El indicador mide el número de apoyos administrativos y financieros otorgados a la ciudadanía. </t>
  </si>
  <si>
    <t>El indicador mide el número de solicitudes de informacion presentadas por el Cabildo Municipal, las cuales proporcionan información relacionada con las diversas áreas de la Secretaría General. 
Estas solicitudes se responden mediante oficio aclarando las dudas o dando trámite y despacho de los asuntos planteados.</t>
  </si>
  <si>
    <r>
      <rPr>
        <b/>
        <sz val="9"/>
        <color theme="1"/>
        <rFont val="Calibri"/>
        <family val="2"/>
        <scheme val="minor"/>
      </rPr>
      <t xml:space="preserve">PRDC= </t>
    </r>
    <r>
      <rPr>
        <sz val="9"/>
        <color theme="1"/>
        <rFont val="Calibri"/>
        <family val="2"/>
        <scheme val="minor"/>
      </rPr>
      <t>(NREM/NRRE)*100</t>
    </r>
  </si>
  <si>
    <r>
      <rPr>
        <b/>
        <sz val="9"/>
        <color theme="1"/>
        <rFont val="Calibri"/>
        <family val="2"/>
        <scheme val="minor"/>
      </rPr>
      <t>PAOC=</t>
    </r>
    <r>
      <rPr>
        <sz val="9"/>
        <color theme="1"/>
        <rFont val="Calibri"/>
        <family val="2"/>
        <scheme val="minor"/>
      </rPr>
      <t xml:space="preserve"> (TAO/TAS)*100 </t>
    </r>
  </si>
  <si>
    <r>
      <rPr>
        <b/>
        <sz val="9"/>
        <color theme="1"/>
        <rFont val="Calibri"/>
        <family val="2"/>
        <scheme val="minor"/>
      </rPr>
      <t>PSCA=</t>
    </r>
    <r>
      <rPr>
        <sz val="9"/>
        <color theme="1"/>
        <rFont val="Calibri"/>
        <family val="2"/>
        <scheme val="minor"/>
      </rPr>
      <t xml:space="preserve"> (NSIR/NSIA)*100</t>
    </r>
  </si>
  <si>
    <t xml:space="preserve">NSIR                                    
</t>
  </si>
  <si>
    <t>Número de solicitudes de información atendidas</t>
  </si>
  <si>
    <t>NSIA</t>
  </si>
  <si>
    <t xml:space="preserve">Número de solicitudes de información recibidas. </t>
  </si>
  <si>
    <t>Solicitudes de información de Cabildo.</t>
  </si>
  <si>
    <t>Bitácora de Informes de Cabildo (2019)</t>
  </si>
  <si>
    <t>Bitácora de Informes de Cabildo (2022)</t>
  </si>
  <si>
    <r>
      <t xml:space="preserve">Nombre del Documento: </t>
    </r>
    <r>
      <rPr>
        <sz val="9"/>
        <color theme="1"/>
        <rFont val="Calibri"/>
        <family val="2"/>
        <scheme val="minor"/>
      </rPr>
      <t>Bitácora de Gestiones enviadas 2022-2024.</t>
    </r>
    <r>
      <rPr>
        <b/>
        <sz val="9"/>
        <color theme="1"/>
        <rFont val="Calibri"/>
        <family val="2"/>
        <scheme val="minor"/>
      </rPr>
      <t xml:space="preserve">
Nombre de quien genera la información: </t>
    </r>
    <r>
      <rPr>
        <sz val="9"/>
        <color theme="1"/>
        <rFont val="Calibri"/>
        <family val="2"/>
        <scheme val="minor"/>
      </rPr>
      <t>Oficina de la Secretaría General.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Gestiones enviadas 2022-2024.</t>
    </r>
  </si>
  <si>
    <t xml:space="preserve">Total de apoyos solicitados.  </t>
  </si>
  <si>
    <t>TAS</t>
  </si>
  <si>
    <t>TAO</t>
  </si>
  <si>
    <t>Total de apoyos otorgados.</t>
  </si>
  <si>
    <t>Bitácora de Gestiones enviadas 2022-2024 (2022)</t>
  </si>
  <si>
    <t>Bitácora de Gestiones enviadas 2022-2024  (2019)</t>
  </si>
  <si>
    <t>NRRE</t>
  </si>
  <si>
    <t xml:space="preserve">Número de resoluciones recepcionadas. </t>
  </si>
  <si>
    <t>NREM</t>
  </si>
  <si>
    <t xml:space="preserve"> Número de resoluciones emitidas.</t>
  </si>
  <si>
    <t>Expediente con la bitacora de solicitudes de gestión  (2022)</t>
  </si>
  <si>
    <t>Expediente con la bitacora de solicitudes de gestión  (2019)</t>
  </si>
  <si>
    <r>
      <rPr>
        <b/>
        <sz val="9"/>
        <color theme="1"/>
        <rFont val="Calibri"/>
        <family val="2"/>
        <scheme val="minor"/>
      </rPr>
      <t>PAOC</t>
    </r>
    <r>
      <rPr>
        <sz val="9"/>
        <color theme="1"/>
        <rFont val="Calibri"/>
        <family val="2"/>
        <scheme val="minor"/>
      </rPr>
      <t xml:space="preserve">: Porcentaje de apoyos administrativos y financieros otorgados. </t>
    </r>
  </si>
  <si>
    <r>
      <rPr>
        <b/>
        <sz val="9"/>
        <color theme="1"/>
        <rFont val="Calibri"/>
        <family val="2"/>
        <scheme val="minor"/>
      </rPr>
      <t>PRDC:</t>
    </r>
    <r>
      <rPr>
        <sz val="9"/>
        <color theme="1"/>
        <rFont val="Calibri"/>
        <family val="2"/>
        <scheme val="minor"/>
      </rPr>
      <t xml:space="preserve"> Porcentaje de resoluciones de las demandas ciudadanas emitidas.  </t>
    </r>
  </si>
  <si>
    <t xml:space="preserve"> (  X )</t>
  </si>
  <si>
    <t>ND</t>
  </si>
  <si>
    <t>(        )</t>
  </si>
  <si>
    <t>1.2.1.1 Atender las demandas y quejas de la ciudadanía.</t>
  </si>
  <si>
    <t>(       )</t>
  </si>
  <si>
    <t>(     )</t>
  </si>
  <si>
    <t>SECRETARIO GENERAL</t>
  </si>
  <si>
    <t>SECRETARIO  GENERAL</t>
  </si>
  <si>
    <t xml:space="preserve">mayor a 70%
</t>
  </si>
  <si>
    <t xml:space="preserve"> menor a 50%</t>
  </si>
  <si>
    <t>Ficha de Indicador de Desempeño. FID 2024</t>
  </si>
  <si>
    <t>O-PPA. 1.2 Atención y Apoyo a las Demandas de la Ciudadanía y Organismos No Gubernamentales.</t>
  </si>
  <si>
    <r>
      <rPr>
        <b/>
        <sz val="9"/>
        <color theme="1"/>
        <rFont val="Calibri"/>
        <family val="2"/>
        <scheme val="minor"/>
      </rPr>
      <t>PGSC:</t>
    </r>
    <r>
      <rPr>
        <sz val="9"/>
        <color theme="1"/>
        <rFont val="Calibri"/>
        <family val="2"/>
        <scheme val="minor"/>
      </rPr>
      <t xml:space="preserve"> Gestión de la sesiones ordinarias llevadas acabo por el cabildo</t>
    </r>
  </si>
  <si>
    <t>391.67%%</t>
  </si>
  <si>
    <r>
      <t xml:space="preserve">Nombre del Documento:  
Nombre de quien genera la información: </t>
    </r>
    <r>
      <rPr>
        <sz val="9"/>
        <color theme="1"/>
        <rFont val="Calibri"/>
        <family val="2"/>
        <scheme val="minor"/>
      </rPr>
      <t xml:space="preserve">Secretaría General. </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</si>
  <si>
    <r>
      <t xml:space="preserve">Nombre del Documento:  </t>
    </r>
    <r>
      <rPr>
        <sz val="9"/>
        <color theme="1"/>
        <rFont val="Calibri"/>
        <family val="2"/>
        <scheme val="minor"/>
      </rPr>
      <t>Bitácora de Informes de Cabildo.</t>
    </r>
    <r>
      <rPr>
        <b/>
        <sz val="9"/>
        <color theme="1"/>
        <rFont val="Calibri"/>
        <family val="2"/>
        <scheme val="minor"/>
      </rPr>
      <t xml:space="preserve">
Nombre de quien genera la información: </t>
    </r>
    <r>
      <rPr>
        <sz val="9"/>
        <color theme="1"/>
        <rFont val="Calibri"/>
        <family val="2"/>
        <scheme val="minor"/>
      </rPr>
      <t xml:space="preserve">Secretaría General. </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</si>
  <si>
    <r>
      <t xml:space="preserve">Nombre del Documento: </t>
    </r>
    <r>
      <rPr>
        <sz val="9"/>
        <color theme="1"/>
        <rFont val="Calibri"/>
        <family val="2"/>
        <scheme val="minor"/>
      </rPr>
      <t xml:space="preserve">Expediente con la bitacora de solicitudes de gestión </t>
    </r>
    <r>
      <rPr>
        <b/>
        <sz val="9"/>
        <color theme="1"/>
        <rFont val="Calibri"/>
        <family val="2"/>
        <scheme val="minor"/>
      </rPr>
      <t xml:space="preserve">
Nombre de quien genera la información: </t>
    </r>
    <r>
      <rPr>
        <sz val="9"/>
        <color theme="1"/>
        <rFont val="Calibri"/>
        <family val="2"/>
        <scheme val="minor"/>
      </rPr>
      <t>Coordinación Jurídica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</si>
  <si>
    <t>secretariagralbj@gmail.com</t>
  </si>
  <si>
    <r>
      <rPr>
        <b/>
        <sz val="9"/>
        <color theme="1"/>
        <rFont val="Calibri"/>
        <family val="2"/>
        <scheme val="minor"/>
      </rPr>
      <t>PSCG:</t>
    </r>
    <r>
      <rPr>
        <sz val="9"/>
        <color theme="1"/>
        <rFont val="Calibri"/>
        <family val="2"/>
        <scheme val="minor"/>
      </rPr>
      <t xml:space="preserve"> Porcentaje de gestiones de solicitudes formuladas por la ciudadania.</t>
    </r>
  </si>
  <si>
    <t>PABLO GUTIÉRREZ FERNÁNDEZ</t>
  </si>
  <si>
    <t xml:space="preserve">PABLO GUTIÉRREZ FERNÁNDEZ						</t>
  </si>
  <si>
    <t>998841202 Y  9981194088</t>
  </si>
  <si>
    <t>capacitacionbomberoscancun@gmail.com</t>
  </si>
  <si>
    <t>Director</t>
  </si>
  <si>
    <t>Dirección General de Bomberos</t>
  </si>
  <si>
    <t>Aquileo Cervantes Álvarez</t>
  </si>
  <si>
    <t>Actividades  programadas</t>
  </si>
  <si>
    <t xml:space="preserve">  base de datos de reportes estadisticos atendidos</t>
  </si>
  <si>
    <t>Numero de personas estimadas a integrar.</t>
  </si>
  <si>
    <t xml:space="preserve">NPEC: </t>
  </si>
  <si>
    <t xml:space="preserve">Personas integradas en Cómites. </t>
  </si>
  <si>
    <t xml:space="preserve"> Informe ejecutivo Platicas Comunitarias</t>
  </si>
  <si>
    <t xml:space="preserve"> Número de personas integradas.  </t>
  </si>
  <si>
    <t>NPEI:</t>
  </si>
  <si>
    <t>0.40%%</t>
  </si>
  <si>
    <r>
      <t xml:space="preserve">Nombre del Documento:  </t>
    </r>
    <r>
      <rPr>
        <sz val="9"/>
        <color theme="1"/>
        <rFont val="Calibri"/>
        <family val="2"/>
        <scheme val="minor"/>
      </rPr>
      <t>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General de Bomberos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Lefort : DGHCB/INFORMES PBR-SED/2022</t>
    </r>
    <r>
      <rPr>
        <sz val="9"/>
        <color theme="1"/>
        <rFont val="Calibri"/>
        <family val="2"/>
        <scheme val="minor"/>
      </rPr>
      <t>, que se encuentra en la repisa No 3 de la Coordinacion Administrativa de la Direccion de Bomberos.</t>
    </r>
  </si>
  <si>
    <t>descendente</t>
  </si>
  <si>
    <r>
      <rPr>
        <b/>
        <sz val="9"/>
        <color theme="1"/>
        <rFont val="Calibri"/>
        <family val="2"/>
        <scheme val="minor"/>
      </rPr>
      <t xml:space="preserve">            PCPI=</t>
    </r>
    <r>
      <rPr>
        <sz val="9"/>
        <color theme="1"/>
        <rFont val="Calibri"/>
        <family val="2"/>
        <scheme val="minor"/>
      </rPr>
      <t xml:space="preserve"> (NPEI/NPEC)*100                                </t>
    </r>
  </si>
  <si>
    <t xml:space="preserve">El indicador mide el número de personas que integran los comites de prevención y actuación en caso de contingencias de origen ambiental o humana, los cuales vienen acompañados de sensibilización y capacitación en estos temas. </t>
  </si>
  <si>
    <t>(     X      )</t>
  </si>
  <si>
    <t xml:space="preserve"> (  X  )</t>
  </si>
  <si>
    <t>(   X   )</t>
  </si>
  <si>
    <t>4.1.1.1.16 Capacitar a la ciudadania y alas empresas privadas en temas de prevencion y autoproteccion ante eventos de origgen ambiental o humana</t>
  </si>
  <si>
    <t>Atender las causas o factores generadores de violencia y delincuencia con estricto respeto a los Derechos Humanos a efecto de que la población del municipio de Benito Juárez mantenga seguro su patrimonio</t>
  </si>
  <si>
    <t xml:space="preserve"> 4.1.1</t>
  </si>
  <si>
    <t>Direccion General de Bomberos - Secretaría General</t>
  </si>
  <si>
    <t>O-PPA 1.2 Programa de Atención y Apoyo a las Demandas de la ciudadanía y Organismos no Gubernamentales.</t>
  </si>
  <si>
    <r>
      <rPr>
        <b/>
        <sz val="9"/>
        <color theme="1"/>
        <rFont val="Calibri"/>
        <family val="2"/>
        <scheme val="minor"/>
      </rPr>
      <t>PCPI:</t>
    </r>
    <r>
      <rPr>
        <sz val="9"/>
        <color theme="1"/>
        <rFont val="Calibri"/>
        <family val="2"/>
        <scheme val="minor"/>
      </rPr>
      <t xml:space="preserve"> Porcentaje de personas en cómites integradas.  </t>
    </r>
  </si>
  <si>
    <t>Actividades de apoyo programadas</t>
  </si>
  <si>
    <t>solictudes, bitacoras de registro y  base de datos .</t>
  </si>
  <si>
    <t>Número de personas estimadas. .</t>
  </si>
  <si>
    <t xml:space="preserve">NOES: . </t>
  </si>
  <si>
    <t>Personal de Organizaciones públicas y privadas.</t>
  </si>
  <si>
    <t>Informe ejecutivo de personas capacitadas</t>
  </si>
  <si>
    <t>Número de personas capacitadas.</t>
  </si>
  <si>
    <t xml:space="preserve">NOCA: </t>
  </si>
  <si>
    <t xml:space="preserve">      POPC = (NOCA/NOES)*100                             </t>
  </si>
  <si>
    <t>Este indicador mide el número de personal integrante de organizaciones publicas y/o privadas capacitadas en conocimientos básicos de prevención y autoprotección para  mitigar los riesgos en los establecimientos ante los diferentes suscesos catástroficos.</t>
  </si>
  <si>
    <t>Direccion General de Bomberos</t>
  </si>
  <si>
    <r>
      <rPr>
        <b/>
        <sz val="9"/>
        <color theme="1"/>
        <rFont val="Calibri"/>
        <family val="2"/>
        <scheme val="minor"/>
      </rPr>
      <t>POPC:</t>
    </r>
    <r>
      <rPr>
        <sz val="9"/>
        <color theme="1"/>
        <rFont val="Calibri"/>
        <family val="2"/>
        <scheme val="minor"/>
      </rPr>
      <t xml:space="preserve"> Porcentaje de personal de organizaciones públicas y privadas capacitadas.</t>
    </r>
  </si>
  <si>
    <t xml:space="preserve">Número de eventos másivos con medidas de seguridad estimadas.   </t>
  </si>
  <si>
    <t xml:space="preserve">NEME: </t>
  </si>
  <si>
    <t>Eventos másivos.</t>
  </si>
  <si>
    <t>Informe ejecutivo e eventos másivos con medidas de seguridad verificadas</t>
  </si>
  <si>
    <t>Número de eventos másivos con medidas de seguridad verificadas.    .</t>
  </si>
  <si>
    <t xml:space="preserve">NEMV: </t>
  </si>
  <si>
    <t xml:space="preserve">PEMV= (NEMV/NEME)*100                      </t>
  </si>
  <si>
    <t xml:space="preserve">Este indicador mide el número de eventos másivos verificados en cuanto a sus medidas de seguridad en sus instalaciones y corroborando la reducción de riesgos. </t>
  </si>
  <si>
    <t xml:space="preserve">Direccion General de Bomberos </t>
  </si>
  <si>
    <r>
      <rPr>
        <b/>
        <sz val="9"/>
        <color theme="1"/>
        <rFont val="Calibri"/>
        <family val="2"/>
        <scheme val="minor"/>
      </rPr>
      <t>PEMV:</t>
    </r>
    <r>
      <rPr>
        <sz val="9"/>
        <color theme="1"/>
        <rFont val="Calibri"/>
        <family val="2"/>
        <scheme val="minor"/>
      </rPr>
      <t xml:space="preserve"> Porcentaje de eventos másivos con medidas de seguridad verificadas.  </t>
    </r>
  </si>
  <si>
    <t>solictudes de visitas, bitacoras de registro y  base de datos .</t>
  </si>
  <si>
    <t xml:space="preserve"> Número de niñas y niños estimados.  </t>
  </si>
  <si>
    <t>NNNE</t>
  </si>
  <si>
    <t>Niñas y niños.</t>
  </si>
  <si>
    <t>Informe ejecutivo de niñas y niños capacitados.</t>
  </si>
  <si>
    <t>Número de niñas y niños capacitados.</t>
  </si>
  <si>
    <t>NNNC</t>
  </si>
  <si>
    <t xml:space="preserve"> PNNC= (NNNC/NNNE)*100            </t>
  </si>
  <si>
    <t>Este indicador mide el número de niñas y niños capacitados por el Honorable Cuerpo de Bomberos sobre las medidas de prevención y riesgos en el hogar y en la escuela.</t>
  </si>
  <si>
    <r>
      <rPr>
        <b/>
        <sz val="9"/>
        <color theme="1"/>
        <rFont val="Calibri"/>
        <family val="2"/>
        <scheme val="minor"/>
      </rPr>
      <t xml:space="preserve">PNNC: </t>
    </r>
    <r>
      <rPr>
        <sz val="9"/>
        <color theme="1"/>
        <rFont val="Calibri"/>
        <family val="2"/>
        <scheme val="minor"/>
      </rPr>
      <t xml:space="preserve">Porcentaje de niñas y niños capacitados.  </t>
    </r>
  </si>
  <si>
    <t>capacitearturocancun@Hotmail.com</t>
  </si>
  <si>
    <t xml:space="preserve">
 Número de establecimientos estimados a revisar.</t>
  </si>
  <si>
    <t xml:space="preserve">
NEER</t>
  </si>
  <si>
    <t>Establecimientos.</t>
  </si>
  <si>
    <t>Informe ejecutivo de establecimientos con medidas de seguridad revisados.</t>
  </si>
  <si>
    <t xml:space="preserve"> Número de establecimientos revisados.
</t>
  </si>
  <si>
    <t xml:space="preserve">NESR:
</t>
  </si>
  <si>
    <t xml:space="preserve">         PEMS=(NESR/NEER)*100</t>
  </si>
  <si>
    <t>Este indicador mide el número de establecimientos hoteleros, restauranteras y comerciales a los que se han revisado sus instalaciones del sistema contra incendios así como que cuenten con condiciones operables para caso de una situación de emergencia.</t>
  </si>
  <si>
    <t xml:space="preserve">1.3.1.9 Levantar actas de inspeccion  a los establecimientos  que no cuentas con la liencia de funcionamiento </t>
  </si>
  <si>
    <r>
      <rPr>
        <b/>
        <sz val="9"/>
        <color theme="1"/>
        <rFont val="Calibri"/>
        <family val="2"/>
        <scheme val="minor"/>
      </rPr>
      <t>PEMS:</t>
    </r>
    <r>
      <rPr>
        <sz val="9"/>
        <color theme="1"/>
        <rFont val="Calibri"/>
        <family val="2"/>
        <scheme val="minor"/>
      </rPr>
      <t xml:space="preserve"> Porcentaje de establecimientos con medidas de seguridad revisados.</t>
    </r>
  </si>
  <si>
    <t xml:space="preserve"> Número de llamadas de auxilio estimadas.</t>
  </si>
  <si>
    <t>NLLE</t>
  </si>
  <si>
    <t xml:space="preserve">Llamadas de auxilio. </t>
  </si>
  <si>
    <t xml:space="preserve">Informe ejecutivo de llamadas de auxilio atendidas. </t>
  </si>
  <si>
    <t xml:space="preserve"> Número de llamadas de auxilio atendidas.
</t>
  </si>
  <si>
    <t xml:space="preserve">NLLA
</t>
  </si>
  <si>
    <t xml:space="preserve">PLLA=(NLLA/NLLE)*100      </t>
  </si>
  <si>
    <t>Este indicador mide el número de llamadas que la ciudadania realiza al Honorable Cuerpo de Bomberos para que sea atendida antes, durante y después de alguna contingencia.</t>
  </si>
  <si>
    <t>4.1.1.19  Atender de manera pronta los reportes de auxilio de la ciudanía ante contingencias.</t>
  </si>
  <si>
    <r>
      <rPr>
        <b/>
        <sz val="9"/>
        <color theme="1"/>
        <rFont val="Calibri"/>
        <family val="2"/>
        <scheme val="minor"/>
      </rPr>
      <t>PLLA:</t>
    </r>
    <r>
      <rPr>
        <sz val="9"/>
        <color theme="1"/>
        <rFont val="Calibri"/>
        <family val="2"/>
        <scheme val="minor"/>
      </rPr>
      <t xml:space="preserve"> Porcentaje de llamadas de auxilio atendidas. </t>
    </r>
  </si>
  <si>
    <t>Presupuesto del ejercicio asignado.</t>
  </si>
  <si>
    <t xml:space="preserve"> Registro e inventarios y  base de datos .</t>
  </si>
  <si>
    <t xml:space="preserve">Número de elementos del Honorable Cuerpo de Bomberos estimados. </t>
  </si>
  <si>
    <t xml:space="preserve">                           NNPBE</t>
  </si>
  <si>
    <t>Elementos del Honorable Cuerpo de Bomberos.</t>
  </si>
  <si>
    <t xml:space="preserve">Informe ejecutivo  de elementos del Honorable Cuerpo de Bomberos capacitados.  </t>
  </si>
  <si>
    <t xml:space="preserve"> Número de elementos del Honorable Cuerpo de Bomberos capacitados.                            
</t>
  </si>
  <si>
    <t xml:space="preserve">NPBC 
</t>
  </si>
  <si>
    <t>PHBC= (NPBC/NPBE)*100</t>
  </si>
  <si>
    <t>Este indicador mide el número de elementos del Honorable Cuerpo de Bomberos que ha sido capacitado en materia de prevención de incendios con el objetivo de mejorar la calidad en el servicio.</t>
  </si>
  <si>
    <r>
      <rPr>
        <b/>
        <sz val="9"/>
        <color theme="1"/>
        <rFont val="Calibri"/>
        <family val="2"/>
        <scheme val="minor"/>
      </rPr>
      <t>PHBC</t>
    </r>
    <r>
      <rPr>
        <sz val="9"/>
        <color theme="1"/>
        <rFont val="Calibri"/>
        <family val="2"/>
        <scheme val="minor"/>
      </rPr>
      <t xml:space="preserve">: Porcentaje de elementos del Honorable Cuerpo de Bomberos capacitados. </t>
    </r>
  </si>
  <si>
    <t xml:space="preserve"> Número de equipos de protección corporal estimados.</t>
  </si>
  <si>
    <t xml:space="preserve">              
NEPE:</t>
  </si>
  <si>
    <t>Equipos de protección corporal.</t>
  </si>
  <si>
    <t>Informe ejecutivo  de equipos de protección corporal incrementado.</t>
  </si>
  <si>
    <t xml:space="preserve"> Número de equipos de protección corporal incrementados                
</t>
  </si>
  <si>
    <t xml:space="preserve">NEPI:
</t>
  </si>
  <si>
    <t>TRIMESTRE4</t>
  </si>
  <si>
    <t>PEPP=(NEPI/NEPE)*100</t>
  </si>
  <si>
    <t>Este indicador permite medir el total de equipos de protección corporal para elementos del Honorable Cuerpo de Bomberos que necesita para su propia protección y operatividad.</t>
  </si>
  <si>
    <r>
      <rPr>
        <b/>
        <sz val="9"/>
        <color theme="1"/>
        <rFont val="Calibri"/>
        <family val="2"/>
        <scheme val="minor"/>
      </rPr>
      <t>PEQI:</t>
    </r>
    <r>
      <rPr>
        <sz val="9"/>
        <color theme="1"/>
        <rFont val="Calibri"/>
        <family val="2"/>
        <scheme val="minor"/>
      </rPr>
      <t xml:space="preserve"> Porcentaje de equipos de protección corporal incrementado.</t>
    </r>
  </si>
  <si>
    <t>juanurbs@gmail.com</t>
  </si>
  <si>
    <t xml:space="preserve">Directora de Transporte y Vialidad </t>
  </si>
  <si>
    <t>Direccion Gneral de Transporte y vialidad</t>
  </si>
  <si>
    <t>Lic. Lourde Vanessa Valenzuela Morales</t>
  </si>
  <si>
    <t>Estrategias de mejoramiento</t>
  </si>
  <si>
    <t>Reporte trimestral de actividades de la Dirección de Transporte y Vialidad</t>
  </si>
  <si>
    <t>Número de estrategias de mejoramiento programadas.</t>
  </si>
  <si>
    <t>NEMP</t>
  </si>
  <si>
    <t>Reporte trimestral de actividades de la Dirección de Transporte y Vialidad.</t>
  </si>
  <si>
    <t>Número de estrategias de mejoramiento implementadas.</t>
  </si>
  <si>
    <t>NEMI</t>
  </si>
  <si>
    <r>
      <t xml:space="preserve">Nombre completo del Documento que sustenta la información: 
</t>
    </r>
    <r>
      <rPr>
        <sz val="9"/>
        <color theme="1"/>
        <rFont val="Calibri"/>
        <family val="2"/>
        <scheme val="minor"/>
      </rPr>
      <t>Reporte trimestral de actividades de la Dirección de Transporte y Vialidad.</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b/>
        <sz val="9"/>
        <color rgb="FFFF0000"/>
        <rFont val="Calibri"/>
        <family val="2"/>
        <scheme val="minor"/>
      </rPr>
      <t xml:space="preserve">https://1drv.ms/u/s!AgL1qNh8N6HArEahpkotHa-zTE_d?e=PHKfcN </t>
    </r>
  </si>
  <si>
    <t xml:space="preserve"> menor a 50% </t>
  </si>
  <si>
    <t>PEMVI= (NEMVI/NEMVP)*100</t>
  </si>
  <si>
    <t>Este indicador nos permite medir el porcentaje de las estrategias de mejoramiento implementadas para la regulación del transporte y vialidades públicas municipales de ruta establecida concesionada.</t>
  </si>
  <si>
    <t>(  X  )</t>
  </si>
  <si>
    <t>(  X   )</t>
  </si>
  <si>
    <t xml:space="preserve"> ( X  )</t>
  </si>
  <si>
    <t xml:space="preserve"> (      )</t>
  </si>
  <si>
    <t>(   X  )</t>
  </si>
  <si>
    <t>3.2.2.10 Fortalecer la seguridad vial del Municipio. </t>
  </si>
  <si>
    <t>Procurar que el desarrollo urbano de municipio crezca de manera ordenada y sustentable, acorde a los distintos instrumentos de legalidad existentes en el municipio y el estado, para contribuir con una mejor calidad de vida para cada ciudadano que habita el municipio.</t>
  </si>
  <si>
    <t>3.2.2</t>
  </si>
  <si>
    <t>SG- Dirección General de Transporte y Vialidad.</t>
  </si>
  <si>
    <t>NOMBRE DEL PROGRAMA PRESUPUESTARIO</t>
  </si>
  <si>
    <r>
      <rPr>
        <b/>
        <sz val="9"/>
        <color theme="1"/>
        <rFont val="Calibri"/>
        <family val="2"/>
        <scheme val="minor"/>
      </rPr>
      <t>PEMVI:</t>
    </r>
    <r>
      <rPr>
        <sz val="9"/>
        <color theme="1"/>
        <rFont val="Calibri"/>
        <family val="2"/>
        <scheme val="minor"/>
      </rPr>
      <t xml:space="preserve"> Porcentaje de estrategias de mejoramiento para el transporte y vialidad implementadas.</t>
    </r>
  </si>
  <si>
    <t>998 8844697</t>
  </si>
  <si>
    <t>direcciontransporte@cancun.gob.mx</t>
  </si>
  <si>
    <t>Dirección General de Transporte y Vialidad</t>
  </si>
  <si>
    <t>Lic. Lourdes Vanessa Valenzuela Morales</t>
  </si>
  <si>
    <t>Verificaciones de normativdad</t>
  </si>
  <si>
    <t>Informe de actividades facultadas en el reglamento 2021-22</t>
  </si>
  <si>
    <t>Número de verificaciones de normatividad programadas.</t>
  </si>
  <si>
    <t>NNVP</t>
  </si>
  <si>
    <t xml:space="preserve">Número de verificaciones de normatividad realizadas  </t>
  </si>
  <si>
    <t>NNVV</t>
  </si>
  <si>
    <r>
      <t xml:space="preserve">Nombre completo del Documento que sustenta la información: 
</t>
    </r>
    <r>
      <rPr>
        <sz val="9"/>
        <color theme="1"/>
        <rFont val="Calibri"/>
        <family val="2"/>
        <scheme val="minor"/>
      </rPr>
      <t>Informe de actividades facultadas en el reglamento 2021-22.</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</si>
  <si>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Verificaciones a la normatividad</t>
  </si>
  <si>
    <t>PNTV= (NNVV/NNVP)*100</t>
  </si>
  <si>
    <t>El indicador mide el número de las normativas de transporte y vialidad vigente y verificada.</t>
  </si>
  <si>
    <t>3.2.2.11 Supervisar la operación de las empresas concesionarias municipales de transporte público, conforme a la normatividad aplicable. </t>
  </si>
  <si>
    <r>
      <rPr>
        <b/>
        <sz val="9"/>
        <color theme="1"/>
        <rFont val="Calibri"/>
        <family val="2"/>
        <scheme val="minor"/>
      </rPr>
      <t xml:space="preserve">PNTV: </t>
    </r>
    <r>
      <rPr>
        <sz val="9"/>
        <color theme="1"/>
        <rFont val="Calibri"/>
        <family val="2"/>
        <scheme val="minor"/>
      </rPr>
      <t>Porcentaje de verificaciones de normatividad en transporte y vialidad realizadas.</t>
    </r>
  </si>
  <si>
    <t>Propuestas</t>
  </si>
  <si>
    <t xml:space="preserve">Informes del Sistema Integrado del Servicio Público de Transporte Urbano en Autobuses en ruta establecida denominado corredores con carriles exclusivos y confinados de transporte de pasajeros en autobuses en ruta establecida.   </t>
  </si>
  <si>
    <t>Número de propuestas estimadas.</t>
  </si>
  <si>
    <t>NPE2</t>
  </si>
  <si>
    <t xml:space="preserve">Informes del Sistema Integrado del Servicio Público de Transporte Urbano en Autobuses en ruta establecida denominado corredores con carriles exclusivos y confinados de transporte de pasajeros en autobuses en ruta establecida.    </t>
  </si>
  <si>
    <t>Número de propuestas elaboradas.</t>
  </si>
  <si>
    <t>NPE1</t>
  </si>
  <si>
    <r>
      <t xml:space="preserve">Nombre completo del Documento que sustenta la información: 
</t>
    </r>
    <r>
      <rPr>
        <sz val="9"/>
        <color theme="1"/>
        <rFont val="Calibri"/>
        <family val="2"/>
        <scheme val="minor"/>
      </rPr>
      <t xml:space="preserve">Informes del Sistema Integrado del Servicio Público de Transporte Urbano en Autobuses en ruta establecida denominado corredores con carriles exclusivos y confinados de transporte de pasajeros en autobuses en ruta establecida.    </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 xml:space="preserve">https://1drv.ms/u/s!AgL1qNh8N6HArEahpkotHa-zTE_d?e=PHKfcN </t>
    </r>
  </si>
  <si>
    <t>PVMU= (NPE1/NPE2)*100</t>
  </si>
  <si>
    <t>El indicador mide el número de propuestas presentadas para mejorar la seguridad vial, así como de la movilidad del Municipio de Benito Juárez, que garanticen a los usuarios un traslado seguro, eficiente, económico y ágil.</t>
  </si>
  <si>
    <t>Dirección General de Transporte y Vialidad.</t>
  </si>
  <si>
    <t>O-PPA 1.02 Programa de Atención y Apoyo a las Demandas de la ciudadanía y Organismos no Gubernamentales.</t>
  </si>
  <si>
    <r>
      <t xml:space="preserve">PVMU: </t>
    </r>
    <r>
      <rPr>
        <sz val="9"/>
        <color theme="1"/>
        <rFont val="Calibri"/>
        <family val="2"/>
        <scheme val="minor"/>
      </rPr>
      <t>Porcentaje de propuestas de Seguridad Vial y  de Movilidad Urbana elaboradas.</t>
    </r>
  </si>
  <si>
    <t>Proyectos integrales de transporte.</t>
  </si>
  <si>
    <t xml:space="preserve">Plan Integral de Movilidad Urbana Sustentable (PIMUS).    </t>
  </si>
  <si>
    <t>Número de Proyectos integrales propuestos.</t>
  </si>
  <si>
    <t>NPIA</t>
  </si>
  <si>
    <t>Proyectos integrales elaborados.</t>
  </si>
  <si>
    <t xml:space="preserve">Plan Integral de Movilidad Urbana Sustentable (PIMUS).   </t>
  </si>
  <si>
    <t xml:space="preserve">Número de proyectos integrales elaborados.    </t>
  </si>
  <si>
    <t>NPIE</t>
  </si>
  <si>
    <r>
      <t xml:space="preserve">Nombre completo del Documento que sustenta la información: 
</t>
    </r>
    <r>
      <rPr>
        <sz val="9"/>
        <color theme="1"/>
        <rFont val="Calibri"/>
        <family val="2"/>
        <scheme val="minor"/>
      </rPr>
      <t>Plan Integral de Movilidad Urbana Sustentable (PIMUS).</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Microsoft Word - CAP 9 Integración de una red vial funcional y racionalización del tránsito.docx (cancun.gob.mx)</t>
    </r>
  </si>
  <si>
    <t>Proyectos integrales</t>
  </si>
  <si>
    <t>PPITE= (NPIE/NPIA) x100</t>
  </si>
  <si>
    <t>El indicador mide el número de proyectos integrales que respondan a las diferentes necesidades de usuarios y modos de transporte elaborados por las áreas técnicas de la Dirección General.</t>
  </si>
  <si>
    <t>(    x       )</t>
  </si>
  <si>
    <r>
      <t>PPITE:</t>
    </r>
    <r>
      <rPr>
        <sz val="9"/>
        <color theme="1"/>
        <rFont val="Calibri"/>
        <family val="2"/>
        <scheme val="minor"/>
      </rPr>
      <t xml:space="preserve"> Porcentaje de proyectos integrales de transporte elaborados.</t>
    </r>
  </si>
  <si>
    <t>Establecimientos de rutas.</t>
  </si>
  <si>
    <t>Número de establecimientos de rutas presentadas.</t>
  </si>
  <si>
    <t>NERP</t>
  </si>
  <si>
    <t>Establecimiento de rutas.</t>
  </si>
  <si>
    <t xml:space="preserve">Analisis Técnicos de propuestas de esblecimiento de Rutas y Concesiones.  </t>
  </si>
  <si>
    <t>Número de establecimientos de rutas autorizadas.</t>
  </si>
  <si>
    <t>NERA</t>
  </si>
  <si>
    <r>
      <t xml:space="preserve">Nombre completo del Documento que sustenta la información: 
</t>
    </r>
    <r>
      <rPr>
        <sz val="9"/>
        <color theme="1"/>
        <rFont val="Calibri"/>
        <family val="2"/>
        <scheme val="minor"/>
      </rPr>
      <t>Analisis Técnicos de propuestas de esblecimiento de Rutas y Concesiones.</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</si>
  <si>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Autorizaciones de análisis técnico</t>
  </si>
  <si>
    <t>PAAT=(NERA/NERP)*100</t>
  </si>
  <si>
    <t>El indicador mide el número de autorizaciones de análisis técnico una vez que se autoriza, previo análisis técnico de las variables involucradas en el establecimiento de rutas de transporte, de nuevas rutas, modificaciones o ampliaciones basados en las necesidades de la población.</t>
  </si>
  <si>
    <r>
      <t xml:space="preserve"> PAAT: </t>
    </r>
    <r>
      <rPr>
        <sz val="9"/>
        <color theme="1"/>
        <rFont val="Calibri"/>
        <family val="2"/>
        <scheme val="minor"/>
      </rPr>
      <t>Porcentaje de establecimiento de rutas autorizadas.</t>
    </r>
  </si>
  <si>
    <t xml:space="preserve">Proyectos de estructuración vial. </t>
  </si>
  <si>
    <t>Número de proyectos de estructuracion vial programados</t>
  </si>
  <si>
    <t>NPA</t>
  </si>
  <si>
    <t>Proyectos de estructuración vial.</t>
  </si>
  <si>
    <t xml:space="preserve">Número de proyectos de estructuracion vial presentados.  </t>
  </si>
  <si>
    <t>NPP</t>
  </si>
  <si>
    <r>
      <t xml:space="preserve">Nombre completo del Documento que sustenta la información: 
</t>
    </r>
    <r>
      <rPr>
        <sz val="9"/>
        <color theme="1"/>
        <rFont val="Calibri"/>
        <family val="2"/>
        <scheme val="minor"/>
      </rPr>
      <t>Proyectos de estructuración vial.</t>
    </r>
    <r>
      <rPr>
        <b/>
        <sz val="9"/>
        <color theme="1"/>
        <rFont val="Calibri"/>
        <family val="2"/>
        <scheme val="minor"/>
      </rPr>
      <t xml:space="preserve">
Nombre del área que genera o publica la información: 
</t>
    </r>
    <r>
      <rPr>
        <sz val="9"/>
        <color theme="1"/>
        <rFont val="Calibri"/>
        <family val="2"/>
        <scheme val="minor"/>
      </rPr>
      <t>Jefatura del</t>
    </r>
    <r>
      <rPr>
        <b/>
        <sz val="9"/>
        <color theme="1"/>
        <rFont val="Calibri"/>
        <family val="2"/>
        <scheme val="minor"/>
      </rPr>
      <t xml:space="preserve"> </t>
    </r>
    <r>
      <rPr>
        <sz val="9"/>
        <color theme="1"/>
        <rFont val="Calibri"/>
        <family val="2"/>
        <scheme val="minor"/>
      </rPr>
      <t>Departamento de Concesiones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https://1drv.ms/u/s!AgL1qNh8N6HArEahpkotHa-zTE_d?e=PHKfcN</t>
    </r>
  </si>
  <si>
    <t>Proyectos de estructuración vial</t>
  </si>
  <si>
    <t>PPEV= (NPP/NPA) x100</t>
  </si>
  <si>
    <t>El indicador mide el número de proyectos elaborados de estructuración vial que agilicen y eficienticen el tránsito de vehículos.</t>
  </si>
  <si>
    <t>(    X   )</t>
  </si>
  <si>
    <t>(     x     )</t>
  </si>
  <si>
    <t>(    )</t>
  </si>
  <si>
    <r>
      <t xml:space="preserve">  PPEV: </t>
    </r>
    <r>
      <rPr>
        <sz val="9"/>
        <color theme="1"/>
        <rFont val="Calibri"/>
        <family val="2"/>
        <scheme val="minor"/>
      </rPr>
      <t>Porcentaje de proyectos de estructuración vial elaborados</t>
    </r>
  </si>
  <si>
    <t>8874341/8873435</t>
  </si>
  <si>
    <t>proteccioncivil@cancun.gob.mx</t>
  </si>
  <si>
    <t>Director General</t>
  </si>
  <si>
    <t>Dirección General de Protección Civil</t>
  </si>
  <si>
    <t>Anaqueles del Área de Archivo de Protección Civil</t>
  </si>
  <si>
    <t>Total de población y comercios estimados</t>
  </si>
  <si>
    <t>TPCE</t>
  </si>
  <si>
    <t>Población y comercios</t>
  </si>
  <si>
    <t>PC</t>
  </si>
  <si>
    <t>Nombre del Documento: Bitácora Reporte
Nombre de quien genera la información: Dirección General
Periodicidad con que se genera la información: Trimestral
Liga de la página donde se localiza la información o ubicación: Lefort oficina</t>
  </si>
  <si>
    <t>PARPPC= (PC/TPCE)*100</t>
  </si>
  <si>
    <t>Mide las acciones realizadas para proteger a la población y  la verificación de establecimientos comerciales con medidas de seguridad, con el objetivo de  garantizar en todo momento los derechos humanos fundamentales de seguridad y convivencia promovidas.</t>
  </si>
  <si>
    <t>(   x      )</t>
  </si>
  <si>
    <t>(     x    )</t>
  </si>
  <si>
    <t>(    x    )</t>
  </si>
  <si>
    <t xml:space="preserve"> ( x   )</t>
  </si>
  <si>
    <t>(    x      )</t>
  </si>
  <si>
    <t>(      x     )</t>
  </si>
  <si>
    <t>(   x    )</t>
  </si>
  <si>
    <t>(    x     )</t>
  </si>
  <si>
    <t xml:space="preserve">4.1.1.18 verifiar las Medidas de Seguridad que tienen los establecimientos comerciales </t>
  </si>
  <si>
    <t>4.1.1 Atender las causas o factores generadores de violencia y delincuencia con estricto respeto a los Derechos Humanos a efecto de que la población del municipio de Benito Juárez mantenga seguro su patrimonio</t>
  </si>
  <si>
    <t>Secretaria General- Dirección General de Protección Civil</t>
  </si>
  <si>
    <r>
      <rPr>
        <b/>
        <sz val="10"/>
        <color theme="1"/>
        <rFont val="Arial"/>
        <family val="2"/>
      </rPr>
      <t xml:space="preserve">PARGS: </t>
    </r>
    <r>
      <rPr>
        <sz val="10"/>
        <color theme="1"/>
        <rFont val="Arial"/>
        <family val="2"/>
      </rPr>
      <t>Porcentaje de acciones realizadas que garanticen la seguridad.</t>
    </r>
  </si>
  <si>
    <t>Mtro. Antonio de Jesús Riveroll Ribbon</t>
  </si>
  <si>
    <t>https://www.facebook.com/proteccioncivilcancun/
https://twitter.com/PCivilCancun?s=08</t>
  </si>
  <si>
    <t>Numero de spots esmitidos</t>
  </si>
  <si>
    <t>NDE</t>
  </si>
  <si>
    <t>Número de spots difuniddos</t>
  </si>
  <si>
    <t>NDS</t>
  </si>
  <si>
    <t>Nombre del Documento: Spots publicitarios
Nombre de quien genera la información: Dirección General
Periodicidad con que se genera la información: Diario
Liga de la página donde se localiza la información o ubicación:
https://www.facebook.com/proteccioncivilcancun/</t>
  </si>
  <si>
    <t>PSD= (NSD/NSE)*100</t>
  </si>
  <si>
    <t>El indicador mide el número de spots difundidos respecto a las alertas de prevención de siniestros por efectos naturales y humanos emitidas por medio de redes sociales.</t>
  </si>
  <si>
    <t xml:space="preserve"> (    )</t>
  </si>
  <si>
    <t>4.1.1.16 Capacitar a la Ciudadania y alas Empresas Privadas en Temas de Prevencion y Autoproteccion ante Eventos de Origen Ambiental o Humana</t>
  </si>
  <si>
    <r>
      <t xml:space="preserve">PSPD: </t>
    </r>
    <r>
      <rPr>
        <sz val="10"/>
        <color theme="1"/>
        <rFont val="Arial"/>
        <family val="2"/>
      </rPr>
      <t>Porcentaje de spots difundidos.</t>
    </r>
  </si>
  <si>
    <t>Leford de  registro de Constancias de Capacitación a la población en materia de Protección Civil ubicado en el Departamento de Capacitación.</t>
  </si>
  <si>
    <t>Número de personas programadas</t>
  </si>
  <si>
    <t>Total de perosnas capacitadas</t>
  </si>
  <si>
    <t>TPC</t>
  </si>
  <si>
    <t>Nombre del Documento: Constancia de Capacitación
Nombre de quien genera la información: Área de Capacitación
Periodicidad con que se genera la información: Semanal
Liga de la página donde se localiza la información o ubicación: Leford Constancias de Capacitación</t>
  </si>
  <si>
    <t>PPC= (TPC/NPP)*100</t>
  </si>
  <si>
    <t>Mide el número de personas capacitadas durante las sesiones realizadas, respecto a primeros auxilios, uso y manejo de extintores y procedimientos de evacuación en el Municipio de Benito Juárez.</t>
  </si>
  <si>
    <t>PPC: Porcentaje de personas capacitadas.</t>
  </si>
  <si>
    <t>Leford de Fichas Informativas de reportes de incidencias en materia de Protección Civil ubicado en el Departamento de Atención a Desastres Naturales.</t>
  </si>
  <si>
    <t xml:space="preserve">Número de reportes atendidos.     </t>
  </si>
  <si>
    <t>NRA</t>
  </si>
  <si>
    <t>Total de reportes recibidos.</t>
  </si>
  <si>
    <t>TRR</t>
  </si>
  <si>
    <t>Nombre del Documento: Ficha Informativa
Nombre de quien genera la información: Departamento de Atención a Desastres Naturales
Periodicidad con que se genera la información: Cada que se reporte una incidencia</t>
  </si>
  <si>
    <t>PREA (TRR/NRA)*100.</t>
  </si>
  <si>
    <t>Mide el número de reportes atendidos en materia de protección civil, recibidos a través de la línea 911.</t>
  </si>
  <si>
    <t xml:space="preserve"> (   )</t>
  </si>
  <si>
    <t xml:space="preserve"> (  X   )</t>
  </si>
  <si>
    <t>4.1.1.17 Atender Reportes de Emergencias  en Materia de Proteccion civil</t>
  </si>
  <si>
    <t>PAR: Porcentaje de Reportes de Emergencia Atendidos.</t>
  </si>
  <si>
    <t>Total de inspecciones programadas</t>
  </si>
  <si>
    <t>TIP</t>
  </si>
  <si>
    <t>Número de inspecciones realizadas</t>
  </si>
  <si>
    <t>NIR</t>
  </si>
  <si>
    <t>Nombre del Documento: Acta de inspección
Nombre de quien genera la información: Departamento de Normatividad
Periodicidad con que se genera la información: Diaria
Liga de la página donde se localiza la información o ubicación: Área de Archivo</t>
  </si>
  <si>
    <t>PIRC= (NIR/TIP)*100.</t>
  </si>
  <si>
    <t>Mide el número de inspecciones realizadas en los diversos comercios de mediano y alto riesgo en el Municipio de Benito Juárez, Quintana Roo.</t>
  </si>
  <si>
    <t>(         )</t>
  </si>
  <si>
    <t>(     x      )</t>
  </si>
  <si>
    <t>4.1.1Atender las causas o factores generadores de violencia y delincuencia con estricto respeto a los Derechos Humanos a efecto de que la población del municipio de Benito Juárez mantenga seguro su patrimonio</t>
  </si>
  <si>
    <t xml:space="preserve">PIMAR: Porcentaje de Inspecciones Realizadas a Comercios de Mediano y Alto Riesgo. </t>
  </si>
  <si>
    <t>Leford de Fichas Informativas de Eventos públicos y privados de cualquier indole ubicado en el Departamento de Vuluntarios y Supervisor de Eventos</t>
  </si>
  <si>
    <t>Número de eventos estimados a supervisar.</t>
  </si>
  <si>
    <t>NEES</t>
  </si>
  <si>
    <t>Total de eventos supervisados</t>
  </si>
  <si>
    <t>TES</t>
  </si>
  <si>
    <t>Nombre del Documento: Ficha informativa
Nombre de quien genera la información: Departamento de Vuluntarios y Supervisor de Eventos
Periodicidad con que se genera la información: Semanal
Liga de la página donde se localiza la información o ubicación: Leford de Fichas Informativas de Eventos</t>
  </si>
  <si>
    <t>PEPPS= (TES/NEES)*100</t>
  </si>
  <si>
    <t>Mide el total de eventos públicos y privados supervisados  y verificados, con el objeto de salvaguardar la seguridad de los participantes.aguardando la seguridad de los participantes.</t>
  </si>
  <si>
    <t>(          )</t>
  </si>
  <si>
    <t>4.1.1.18 Verificar las Medidas de seguridad que Tienen los Establecimientos Comerciales</t>
  </si>
  <si>
    <t>4.1.1. Atender las causas o factores generadores de violencia y delincuencia con estricto respeto a los Derechos Humanos a efecto de que la población del municipio de Benito Juárez mantenga seguro su patrimonio</t>
  </si>
  <si>
    <t>PEPPS: Porcentaje de eventos públicos y privados supervisados.</t>
  </si>
  <si>
    <t>Total de dictámenes estimados</t>
  </si>
  <si>
    <t>TDE</t>
  </si>
  <si>
    <t>Número de dictámenes entregados</t>
  </si>
  <si>
    <t>Nombre del Documento: Dictamén Aprobatorio
Nombre de quien genera la información: Departamento de Normatividad
Periodicidad con que se genera la información: Diaria
Liga de la página donde se localiza la información o ubicación: Área de Archivo</t>
  </si>
  <si>
    <t>PDAE= (NDE/TDE)*100</t>
  </si>
  <si>
    <t>Mide el total de dictámenes aprobatorios de bajo, mediano y alto riesgo entregados.</t>
  </si>
  <si>
    <t>PDAE: Porcentaje de Dictámenes Aprobatorios Entregados  de Bajo, Mediano y Alto Aiesgo.</t>
  </si>
  <si>
    <t xml:space="preserve"> Total de evaluaciones de simulacros programados.</t>
  </si>
  <si>
    <t>TESP</t>
  </si>
  <si>
    <t>Número de evaluaciones de simulacros realizados.</t>
  </si>
  <si>
    <t>NESR</t>
  </si>
  <si>
    <t>Nombre del Documento: Formato de Simulacro
Nombre de quien genera la información: Área de Planeación
Periodicidad con que se genera la información: cada que lo requiera el contribuyente
Liga de la página donde se localiza la información o ubicación: Área de Archivo</t>
  </si>
  <si>
    <t>PSPPE= (NESR/TESP)*100</t>
  </si>
  <si>
    <t>Mide el total de revisiones, supervisiones y  evaluaciones de simulacros públicos y provados realizados por diferentes supuestos.</t>
  </si>
  <si>
    <t xml:space="preserve"> ( x    )</t>
  </si>
  <si>
    <t>PSEV: Porcentaje de simulacros públicos y privados evaluados.</t>
  </si>
  <si>
    <t>Total de programas internos estimados a evaluar.</t>
  </si>
  <si>
    <t>TPIEE</t>
  </si>
  <si>
    <t>Número de programas internos evaluados.</t>
  </si>
  <si>
    <t>Nombre del Documento: Resolutivo de Programas Internos
Nombre de quien genera la información: Área de Planeación
Periodicidad con que se genera la información: Diaria
Liga de la página donde se localiza la información o ubicación: Área de Archivo</t>
  </si>
  <si>
    <t>PPIE= (NPIE/TPIEE)*100</t>
  </si>
  <si>
    <t>El indicador mide el total de programas internos evaluados de los diversos locales comerciales..</t>
  </si>
  <si>
    <t>4.1.1.17 Atender Reportes de Emergencia en Materia de Proteccion Civil</t>
  </si>
  <si>
    <t>4.1.1.  Atender las causas o factores generadores de violencia y delincuencia con estricto respeto a los Derechos Humanos a efecto de que la población del municipio de Benito Juárez mantenga seguro su patrimonio</t>
  </si>
  <si>
    <t>PPIE: Porcentaje de Programas Internos Evaluados de los Diversos Locales Comerciales.</t>
  </si>
  <si>
    <t>Total de refugios temporales por verificar</t>
  </si>
  <si>
    <t>TRTV</t>
  </si>
  <si>
    <t>Número de refugios temporales verificados.</t>
  </si>
  <si>
    <t>NRTV</t>
  </si>
  <si>
    <t>Nombre del Documento: Convenio de Refugios
Nombre de quien genera la información: 
Área de Planeación
Periodicidad con que se genera la información: 
Junio- Noviembre de 2022
Liga de la página donde se localiza la información o ubicación: 
Área de Archivo</t>
  </si>
  <si>
    <t>PRTV= (NRTV/TRTV)*100</t>
  </si>
  <si>
    <t>Mide el total de refugios temporales verificados para ser utilizados durante la temporada de fenómenos hidrometeorológicos..</t>
  </si>
  <si>
    <t xml:space="preserve"> ( x  )</t>
  </si>
  <si>
    <t xml:space="preserve">4.1.1.20  Verificar fehacientemente los refugios con motivos de la temporada de Fenómenos
Hidrometereológicos   </t>
  </si>
  <si>
    <t>PRTV: Porcentaje de refugios verificados</t>
  </si>
  <si>
    <t>Total de reportes estimados</t>
  </si>
  <si>
    <t>TRE</t>
  </si>
  <si>
    <t>Total de reporte de implementados</t>
  </si>
  <si>
    <t>TRI</t>
  </si>
  <si>
    <t>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t>
  </si>
  <si>
    <t>PSRPI= (TRI/TRE)*100</t>
  </si>
  <si>
    <t xml:space="preserve">Mide la atención de salvamentos, rescates y primeros auxilios que se realizan en las playas públicas, cenotes y lagunas con motivo de la temporada vacacional. </t>
  </si>
  <si>
    <t xml:space="preserve"> (   x)</t>
  </si>
  <si>
    <t xml:space="preserve">4.1.1.19 Atender de Manera Pronta los Reportes de Auxilio de la Ciudadania ante Contigencias </t>
  </si>
  <si>
    <t xml:space="preserve">PASYPA: Porcentaje de salvamentos, Rescates y Primeros Auxilios Implementados en las Playas, Cenotes y Lagunas. </t>
  </si>
  <si>
    <t xml:space="preserve">Leford de Fichas informativa de operativos por fenómenos en materia de Protección Civil ubicado en el  Departamento de Atención a Desastres Naturales </t>
  </si>
  <si>
    <t>Total de operativos programados</t>
  </si>
  <si>
    <t>TOP</t>
  </si>
  <si>
    <t>Total de operativos implementados</t>
  </si>
  <si>
    <t>TOI</t>
  </si>
  <si>
    <t>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t>
  </si>
  <si>
    <t>POI= (TOI/TOP)*100</t>
  </si>
  <si>
    <t>Mide el total de operativos implementados, con motivos de los diversos fenómenosnaturales y sociales que se presenten, así como de los eventos que llevan a cabo diferentes dependencias de este ente municipal.</t>
  </si>
  <si>
    <t>POR: Porcentaje de Operativos Implementados.</t>
  </si>
  <si>
    <t>Leford de Reporte de Quejas ciudadanas en materia de Protección Civil ubicado en el Departamento de Voluntarios y Supervisor de Eventos</t>
  </si>
  <si>
    <t>Total de quejas ciudadanas recibidas</t>
  </si>
  <si>
    <t>TQCR</t>
  </si>
  <si>
    <t>Total de quejas ciudadanas atendidas</t>
  </si>
  <si>
    <t>TQCA</t>
  </si>
  <si>
    <t>Nombre del Documento: Reporte de Queja
Nombre de quien genera la información: Departamento de Voluntarios y Supervisor de Eventos
Periodicidad con que se genera la información: Semanal
Liga de la página donde se localiza la información o ubicación: Leford de Reporte de Quejas</t>
  </si>
  <si>
    <t>PQCA= (TQCA/TQCR)*100</t>
  </si>
  <si>
    <t>Mide el total de quejas ciudadanas atendidas, las cuales son recibidas por oficio, redes sociales y vía telefónica.</t>
  </si>
  <si>
    <t>(      )</t>
  </si>
  <si>
    <t>(    X       )</t>
  </si>
  <si>
    <t>Relativa.</t>
  </si>
  <si>
    <t>Absoluta.</t>
  </si>
  <si>
    <t>Descendente.</t>
  </si>
  <si>
    <t>Ascendente.</t>
  </si>
  <si>
    <t>Seleccionar el compartamiento del Indicador hacia la meta.
(ascendente o descendente + regular o nominal)</t>
  </si>
  <si>
    <t xml:space="preserve"> ( X   )</t>
  </si>
  <si>
    <t>(   X    )</t>
  </si>
  <si>
    <t>(   X      )</t>
  </si>
  <si>
    <t>Monitoreable.</t>
  </si>
  <si>
    <t>PQCA: Porcentaje de quejas ciudadanas atendidas.</t>
  </si>
  <si>
    <t>Bitacora de acciónes preventivas del área Acuatica ubicada en el Departamento de Seguridad y Salvamento</t>
  </si>
  <si>
    <t xml:space="preserve">Número de ciudadania estimada. </t>
  </si>
  <si>
    <t>NCE</t>
  </si>
  <si>
    <t>Total de ciudadania beneficiada.</t>
  </si>
  <si>
    <t>TCB</t>
  </si>
  <si>
    <t>Nombre del Documento: Bitacora Acuatica
Nombre de quien genera la información: Departamento de Seguridad y Salvamento
Periodicidad con que se genera la información: Diaria
Liga de la página donde se localiza la información o ubicación: Bitacora Acuatica</t>
  </si>
  <si>
    <t>PAPB=(TCB/NCE)*100</t>
  </si>
  <si>
    <t>Mide el porcentaje de acciones realizadas brindadas a la ciudadania, en las diversas playas públicas del minicipio a travez del programa playas seguras.</t>
  </si>
  <si>
    <t>4.1.1. Atender las causas o factores generadores de violencia y delincuencia con estricto respeto a los Derechos Humanos a efecto de que la población del municipio de Benito Juárez
mantenga seguro su patrimonio</t>
  </si>
  <si>
    <t>PAPG: Porcentaje acciones preventivas y guardavidas ejecutadas</t>
  </si>
  <si>
    <t>Leford de Actas de Sesiónes de Comité Operativos Especializados en Materia de Preotección Civil ubicados en la oficina de la Dirección General.</t>
  </si>
  <si>
    <t>Total de comités programados</t>
  </si>
  <si>
    <t>TCP</t>
  </si>
  <si>
    <t>Total de comités realizados</t>
  </si>
  <si>
    <t>TCR</t>
  </si>
  <si>
    <t>Nombre del Documento: Acta de Sesión de Comite
Nombre de quien genera la información: Dirección General 
Periodicidad con que se genera la información: marzo y junio
Liga de la página donde se localiza la información o ubicación: Leford de Comites</t>
  </si>
  <si>
    <t>PDCI= (TCR/TCP)*100</t>
  </si>
  <si>
    <t>Mide el total de los diversos comités integrados en materia de protección civil.</t>
  </si>
  <si>
    <t>PDCI: Porcentaje de los diversos comités integrados</t>
  </si>
  <si>
    <t>Ext. 7002</t>
  </si>
  <si>
    <t>utecnicajuridica@gmail.com</t>
  </si>
  <si>
    <t>Dirección General de la Unidad Técnica Jurídica y Documental</t>
  </si>
  <si>
    <t>Lic. José de Jesús Rodríguez de Leo</t>
  </si>
  <si>
    <t>Sesiones de Cabildo Celebradas</t>
  </si>
  <si>
    <t>Actas de cabildo (2019)</t>
  </si>
  <si>
    <t>Número de Sesiones de Cabildo celebradas</t>
  </si>
  <si>
    <t>NCSR</t>
  </si>
  <si>
    <t>Actas de cabildo (2022)</t>
  </si>
  <si>
    <t>NSCR</t>
  </si>
  <si>
    <t>ACTAS DE CABILDO RESGUARDADAS EN LA DIRECCIÓN GENERAL DE LA UNIDAD TÉCNICA JURÍICA Y DOCUMENTAL                                                                                                                               PAGINA DEL AYUNTAMIENTO:     https://transparencia.cancun.gob.mx/obligaciones-de-transparencia/obligaciones-comunes/sesiones-de-cabildo/</t>
  </si>
  <si>
    <t>mayor a 70%
y menor o igual a 120%</t>
  </si>
  <si>
    <r>
      <rPr>
        <b/>
        <sz val="9"/>
        <color theme="1"/>
        <rFont val="Calibri"/>
        <family val="2"/>
        <scheme val="minor"/>
      </rPr>
      <t>PSCC</t>
    </r>
    <r>
      <rPr>
        <sz val="9"/>
        <color theme="1"/>
        <rFont val="Calibri"/>
        <family val="2"/>
        <scheme val="minor"/>
      </rPr>
      <t>=(NSCR/NSCR)*100</t>
    </r>
  </si>
  <si>
    <t>Se pretende llevar un control de las Sesiones de cabildo para la aprobación de los temas y resoluciones del Ayuntamiento celebradas.</t>
  </si>
  <si>
    <t xml:space="preserve"> (   X   )</t>
  </si>
  <si>
    <t>(     X     )</t>
  </si>
  <si>
    <t>1.2.1.2 Atender Solicitudes e Diversas Dependencias de la Administracion Publica Municipal</t>
  </si>
  <si>
    <t>1.2.1 Proporcionar atención adecuada y puntual a las demandas de las y los ciudadanos.</t>
  </si>
  <si>
    <t>Secretaría General- Dirección General de la Unidad Técnica Jurídica y Documental</t>
  </si>
  <si>
    <t>O-PPA. 1.2 ATENCIÓN Y APOYO A LAS DEMANDAS DE LA CIUDADANÍA Y ORGANISMOS NO GUBERNAMENTALES</t>
  </si>
  <si>
    <t>PSCC: Porcentaje de sesiones de cabildo celebradas</t>
  </si>
  <si>
    <t>Sesiones celebradas asentadas en actas</t>
  </si>
  <si>
    <t>Reporte de sesiones de Cabildo. (2019)</t>
  </si>
  <si>
    <t>Reporte de sesiones de Cabildo. (2022)</t>
  </si>
  <si>
    <t>Número de Asistencias a Sesiones Verificadas</t>
  </si>
  <si>
    <t>NASV</t>
  </si>
  <si>
    <t xml:space="preserve">NOMBRE DEL DOCUMENTO: REPORTE DE LISTA DE ASISTENCIA DEL CABILDO                                                                                                                                                                                   PAGINA DEL AYUNTAMIENTO:     https://transparencia.cancun.gob.mx/obligaciones-de-transparencia/obligaciones-comunes/sesiones-de-cabildo/                                   (En la páina del Ayuntamiento quedan asentadas las asistencias de los miembros del cabildo).                                  </t>
  </si>
  <si>
    <t>PRAS= (NASV / NASP) *100</t>
  </si>
  <si>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</si>
  <si>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 xml:space="preserve">PRAS: Porcentaje de Asistencias a sesiones de cabildo verificadas </t>
  </si>
  <si>
    <t>Actas de Cabildo Encuadernadas</t>
  </si>
  <si>
    <t>Relacióin de Libros. (2019)</t>
  </si>
  <si>
    <t>Número de Actas Estimadas</t>
  </si>
  <si>
    <t>NAES</t>
  </si>
  <si>
    <t>Actas de cabildo encuadernadas.(2022)</t>
  </si>
  <si>
    <t>Número de Actas Encuadernadas</t>
  </si>
  <si>
    <t>NAEN</t>
  </si>
  <si>
    <t>Libros empastados resguardados en la Dirección General de la Unidad Ténica Jurídica y Documental.</t>
  </si>
  <si>
    <t>PACE= (NAEN / NAES) *100</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</si>
  <si>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</si>
  <si>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      X   )</t>
  </si>
  <si>
    <t>1.2.1  Proporcionar atención adecuada y puntual a las demandas de las y los ciudadanos.</t>
  </si>
  <si>
    <r>
      <rPr>
        <b/>
        <sz val="9"/>
        <color theme="1"/>
        <rFont val="Calibri"/>
        <family val="2"/>
        <scheme val="minor"/>
      </rPr>
      <t>PACE:</t>
    </r>
    <r>
      <rPr>
        <sz val="9"/>
        <color theme="1"/>
        <rFont val="Calibri"/>
        <family val="2"/>
        <scheme val="minor"/>
      </rPr>
      <t xml:space="preserve"> Porcentaje de Actas de Cabildo Encuadernadas.</t>
    </r>
  </si>
  <si>
    <t>Publicaciones en el Periodico Oficial del Estado</t>
  </si>
  <si>
    <t>Base de Datos de Sesiones. (2019)</t>
  </si>
  <si>
    <t>Número de Acuerdos Estimados</t>
  </si>
  <si>
    <t>NAE</t>
  </si>
  <si>
    <t>Base de Datos de Sesiones(2022)</t>
  </si>
  <si>
    <t>Número de Acuerdos Publicados</t>
  </si>
  <si>
    <t>NAP</t>
  </si>
  <si>
    <t>Actas de cabildo resguardadas en la Dirección General de la Unidad Técnica Jurídica y Documental</t>
  </si>
  <si>
    <t>PAP= (NAP/ NAE) *100</t>
  </si>
  <si>
    <t>El indicador mide el número de acuerdos pomulgados y publicados para su observancia general de lo acordado en las sesiones de cabildo y acuerdos delegatorios otorgados por la Presidencia las diferentes direcciones.</t>
  </si>
  <si>
    <r>
      <rPr>
        <b/>
        <sz val="9"/>
        <color theme="1"/>
        <rFont val="Calibri"/>
        <family val="2"/>
        <scheme val="minor"/>
      </rPr>
      <t>PAP:</t>
    </r>
    <r>
      <rPr>
        <sz val="9"/>
        <color theme="1"/>
        <rFont val="Calibri"/>
        <family val="2"/>
        <scheme val="minor"/>
      </rPr>
      <t xml:space="preserve"> Porcentaje de Acuerdos de Cabildo Publicados.</t>
    </r>
  </si>
  <si>
    <t>Precabildeos realizados por sesión</t>
  </si>
  <si>
    <t>Reporte de Precabildeos. (2019)</t>
  </si>
  <si>
    <t>Número de Precabildeos Estimados</t>
  </si>
  <si>
    <t>NPE</t>
  </si>
  <si>
    <t>Reporte de Precabildeos (2022)</t>
  </si>
  <si>
    <t>Número de Precabildeos Realizados</t>
  </si>
  <si>
    <t>NPR</t>
  </si>
  <si>
    <t>PPR= (NPR/ NPE) *100</t>
  </si>
  <si>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</si>
  <si>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r>
      <rPr>
        <b/>
        <sz val="9"/>
        <color theme="1"/>
        <rFont val="Calibri"/>
        <family val="2"/>
        <scheme val="minor"/>
      </rPr>
      <t>PPR:</t>
    </r>
    <r>
      <rPr>
        <sz val="9"/>
        <color theme="1"/>
        <rFont val="Calibri"/>
        <family val="2"/>
        <scheme val="minor"/>
      </rPr>
      <t xml:space="preserve"> Porcentaje de Precabildeos Realizados.</t>
    </r>
  </si>
  <si>
    <t>Actas de las Sesiones de Cabildo</t>
  </si>
  <si>
    <t>Sesiones de Cabildo Celebradas. (2019)</t>
  </si>
  <si>
    <t>Actas de las sesiones de Cabildo</t>
  </si>
  <si>
    <t>Sesiones de Cabildo Celebradas  (2022)</t>
  </si>
  <si>
    <t>Número de Proyectos de Acuerdos Aprobados</t>
  </si>
  <si>
    <t>NPAA</t>
  </si>
  <si>
    <t>PAA= (NPAA/NPAP)*100</t>
  </si>
  <si>
    <t>Este indicador mide la cantidad de los proyectos de acuerdos que serán aprobados en las sesiones de Cabildo.</t>
  </si>
  <si>
    <r>
      <rPr>
        <b/>
        <sz val="9"/>
        <color theme="1"/>
        <rFont val="Calibri"/>
        <family val="2"/>
        <scheme val="minor"/>
      </rPr>
      <t>PAA:</t>
    </r>
    <r>
      <rPr>
        <sz val="9"/>
        <color theme="1"/>
        <rFont val="Calibri"/>
        <family val="2"/>
        <scheme val="minor"/>
      </rPr>
      <t xml:space="preserve"> Porcentaje de Acuerdos de Cabildo Aprobados.</t>
    </r>
  </si>
  <si>
    <t>998 8812800 EXT.7007</t>
  </si>
  <si>
    <t>direcciongraladmon.sg@gmail.com</t>
  </si>
  <si>
    <t>Directora General de la Coordinación General Administrativa</t>
  </si>
  <si>
    <t>Dirección General de la Coordinación General Administrativa</t>
  </si>
  <si>
    <t>LIC. CLAUDIA JACQUELINE ESTRADA VAZQUEZ</t>
  </si>
  <si>
    <t>Solicitudes administrativas recibidas.</t>
  </si>
  <si>
    <t>Oficios de tramites o gestiones solicitadas por las Dependencias Adscritas a la Secretaria General. (2019)</t>
  </si>
  <si>
    <t xml:space="preserve"> Número de solicitudes administrativas recibidas</t>
  </si>
  <si>
    <t>NSAR</t>
  </si>
  <si>
    <t>Solicitudes administrativas emitidas.</t>
  </si>
  <si>
    <t>Minutario de oficios elaborados para la gestión de trámites administrativos, información y convocatorias, reuniones realizadas, cédulas de movimientos.</t>
  </si>
  <si>
    <t>Número de solicitudes administrativas emitidas.</t>
  </si>
  <si>
    <t>NSAE</t>
  </si>
  <si>
    <r>
      <t xml:space="preserve">Nombre del Documento:
</t>
    </r>
    <r>
      <rPr>
        <sz val="9"/>
        <color theme="1"/>
        <rFont val="Calibri"/>
        <family val="2"/>
        <scheme val="minor"/>
      </rPr>
      <t>Minutario de oficios elaborados para la gestión de trámites administrativos, información y convocatorias, reuniones realizadas, cédulas de movimientos</t>
    </r>
    <r>
      <rPr>
        <b/>
        <sz val="9"/>
        <color theme="1"/>
        <rFont val="Calibri"/>
        <family val="2"/>
        <scheme val="minor"/>
      </rPr>
      <t xml:space="preserve">.
Nombre de quien genera la información: 
</t>
    </r>
    <r>
      <rPr>
        <sz val="9"/>
        <color theme="1"/>
        <rFont val="Calibri"/>
        <family val="2"/>
        <scheme val="minor"/>
      </rPr>
      <t>Dirección General de la Coordinación Administrativa.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Se encuentra en los archivos (carpetas), resguardadas en la oficina de la Dirección de la Coordinación General Administrativa</t>
    </r>
    <r>
      <rPr>
        <b/>
        <sz val="9"/>
        <color theme="1"/>
        <rFont val="Calibri"/>
        <family val="2"/>
        <scheme val="minor"/>
      </rPr>
      <t>.</t>
    </r>
  </si>
  <si>
    <t>TRIMESTRAL</t>
  </si>
  <si>
    <t>PORCENTAJE</t>
  </si>
  <si>
    <r>
      <t xml:space="preserve">
</t>
    </r>
    <r>
      <rPr>
        <b/>
        <sz val="9"/>
        <color theme="1"/>
        <rFont val="Calibri"/>
        <family val="2"/>
        <scheme val="minor"/>
      </rPr>
      <t>PSAE=</t>
    </r>
    <r>
      <rPr>
        <sz val="9"/>
        <color theme="1"/>
        <rFont val="Calibri"/>
        <family val="2"/>
        <scheme val="minor"/>
      </rPr>
      <t xml:space="preserve"> (NSAE/NSAR)*100
</t>
    </r>
    <r>
      <rPr>
        <b/>
        <sz val="9"/>
        <color theme="1"/>
        <rFont val="Calibri"/>
        <family val="2"/>
        <scheme val="minor"/>
      </rPr>
      <t/>
    </r>
  </si>
  <si>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</si>
  <si>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t>(   X     )</t>
  </si>
  <si>
    <t>(      X    )</t>
  </si>
  <si>
    <t>(       X    )</t>
  </si>
  <si>
    <t>Atender solicitudes de diversas dependencias de la Administración Pública Municipal.</t>
  </si>
  <si>
    <t>1.2.1.2</t>
  </si>
  <si>
    <t>COMPONENTE</t>
  </si>
  <si>
    <t>SECRETARIA GENERAL-DIRECCION DE LA COORDINACION GENERAL ADMINISTRATIVA</t>
  </si>
  <si>
    <t>O-PPA. 1.2 PROGRAMA DE ATENCIÓN Y APOYO A LAS DEMANDAS DE  LA CIUDADANÍA Y ORGANISMOS NO GUBERNAMENTALES.</t>
  </si>
  <si>
    <r>
      <rPr>
        <b/>
        <sz val="9"/>
        <color theme="1"/>
        <rFont val="Calibri"/>
        <family val="2"/>
        <scheme val="minor"/>
      </rPr>
      <t xml:space="preserve">PSAE: </t>
    </r>
    <r>
      <rPr>
        <sz val="9"/>
        <color theme="1"/>
        <rFont val="Calibri"/>
        <family val="2"/>
        <scheme val="minor"/>
      </rPr>
      <t>Porcentaje de solicitudes administrativas emitidas</t>
    </r>
  </si>
  <si>
    <t>Documentos recibidos.</t>
  </si>
  <si>
    <t>Oficios de solicitudes. (2019)</t>
  </si>
  <si>
    <t>Número de documentos recibidos.</t>
  </si>
  <si>
    <t>NDRE</t>
  </si>
  <si>
    <t>Documentos gestionados</t>
  </si>
  <si>
    <t xml:space="preserve"> Oficios de solicitudes, cedulas de movimientos de personal, constancia de devoluciones de bienes muebles y constancia para pago de finiquitos.</t>
  </si>
  <si>
    <t>Número de documentos gestionados</t>
  </si>
  <si>
    <t>NDGE</t>
  </si>
  <si>
    <r>
      <t xml:space="preserve">Nombre del Documento: 
</t>
    </r>
    <r>
      <rPr>
        <sz val="9"/>
        <color theme="1"/>
        <rFont val="Calibri"/>
        <family val="2"/>
        <scheme val="minor"/>
      </rPr>
      <t>Oficios de solicitudes, cedulas de movimientos de personal, constancia de devoluciones de bienes muebles y constancia para pago de finiquitos.</t>
    </r>
    <r>
      <rPr>
        <b/>
        <sz val="9"/>
        <color theme="1"/>
        <rFont val="Calibri"/>
        <family val="2"/>
        <scheme val="minor"/>
      </rPr>
      <t xml:space="preserve">
Nombre de quien genera la información: 
</t>
    </r>
    <r>
      <rPr>
        <sz val="9"/>
        <color theme="1"/>
        <rFont val="Calibri"/>
        <family val="2"/>
        <scheme val="minor"/>
      </rPr>
      <t>Elaboradas por la Dirección de la Coordinación General Administrativa.</t>
    </r>
    <r>
      <rPr>
        <b/>
        <sz val="9"/>
        <color theme="1"/>
        <rFont val="Calibri"/>
        <family val="2"/>
        <scheme val="minor"/>
      </rPr>
      <t xml:space="preserve">
Periodicidad con que se genera la información</t>
    </r>
    <r>
      <rPr>
        <sz val="9"/>
        <color theme="1"/>
        <rFont val="Calibri"/>
        <family val="2"/>
        <scheme val="minor"/>
      </rPr>
      <t>: 
Trimestral</t>
    </r>
    <r>
      <rPr>
        <b/>
        <sz val="9"/>
        <color theme="1"/>
        <rFont val="Calibri"/>
        <family val="2"/>
        <scheme val="minor"/>
      </rPr>
      <t xml:space="preserve">
Liga de la página donde se localiza la información o ubicación:
</t>
    </r>
    <r>
      <rPr>
        <sz val="9"/>
        <color theme="1"/>
        <rFont val="Calibri"/>
        <family val="2"/>
        <scheme val="minor"/>
      </rPr>
      <t>Copias de las misma obran en carpetas de archivos de dicha dirección.</t>
    </r>
  </si>
  <si>
    <r>
      <t xml:space="preserve">
DGMP=(NDGE/NDRE)*100
</t>
    </r>
    <r>
      <rPr>
        <b/>
        <sz val="9"/>
        <color theme="1"/>
        <rFont val="Calibri"/>
        <family val="2"/>
        <scheme val="minor"/>
      </rPr>
      <t/>
    </r>
  </si>
  <si>
    <t>El indicador mide el número de documentos gestionados con respecto a la altas, bajas y demás movimientos de personal que se reciben por parte de la Secretaría General y de las Direcciones Adscritas.</t>
  </si>
  <si>
    <t>(   X        )</t>
  </si>
  <si>
    <t>ACTIVIDAD</t>
  </si>
  <si>
    <r>
      <rPr>
        <b/>
        <sz val="9"/>
        <color theme="1"/>
        <rFont val="Calibri"/>
        <family val="2"/>
        <scheme val="minor"/>
      </rPr>
      <t>DGMP:</t>
    </r>
    <r>
      <rPr>
        <sz val="9"/>
        <color theme="1"/>
        <rFont val="Calibri"/>
        <family val="2"/>
        <scheme val="minor"/>
      </rPr>
      <t xml:space="preserve">  Porcentaje de Documentos de movimientos de personal gestionados</t>
    </r>
  </si>
  <si>
    <t>Gestiones Tecnicas estimadas.</t>
  </si>
  <si>
    <t>Gestiones técnicas solicitadas. (2019)</t>
  </si>
  <si>
    <t>Número de gestiones técnicas estimadas</t>
  </si>
  <si>
    <t>NATS</t>
  </si>
  <si>
    <t>Gestiones Tecnicas realizadas</t>
  </si>
  <si>
    <t>Oficios de solicitudes y cedulas de movimientos.</t>
  </si>
  <si>
    <t xml:space="preserve"> Número de gestiones técnicas realizadas</t>
  </si>
  <si>
    <t>NATP</t>
  </si>
  <si>
    <r>
      <t xml:space="preserve">Nombre del Documento: 
</t>
    </r>
    <r>
      <rPr>
        <sz val="9"/>
        <color theme="1"/>
        <rFont val="Calibri"/>
        <family val="2"/>
        <scheme val="minor"/>
      </rPr>
      <t>Oficios de solicitudes y cedulas de movimientos.</t>
    </r>
    <r>
      <rPr>
        <b/>
        <sz val="9"/>
        <color theme="1"/>
        <rFont val="Calibri"/>
        <family val="2"/>
        <scheme val="minor"/>
      </rPr>
      <t xml:space="preserve">
Nombre de quien genera la información:</t>
    </r>
    <r>
      <rPr>
        <sz val="9"/>
        <color theme="1"/>
        <rFont val="Calibri"/>
        <family val="2"/>
        <scheme val="minor"/>
      </rPr>
      <t xml:space="preserve"> 
Elaborada por la dirección que la requiera.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Cuyas copias se archivan en carpetas de la Dirección de la Coordinación General Administrativa.</t>
    </r>
  </si>
  <si>
    <r>
      <t xml:space="preserve">
</t>
    </r>
    <r>
      <rPr>
        <b/>
        <sz val="9"/>
        <color theme="1"/>
        <rFont val="Calibri"/>
        <family val="2"/>
        <scheme val="minor"/>
      </rPr>
      <t>PGTR=(</t>
    </r>
    <r>
      <rPr>
        <sz val="9"/>
        <color theme="1"/>
        <rFont val="Calibri"/>
        <family val="2"/>
        <scheme val="minor"/>
      </rPr>
      <t xml:space="preserve">NATP/NATS)*100
</t>
    </r>
    <r>
      <rPr>
        <b/>
        <sz val="9"/>
        <color theme="1"/>
        <rFont val="Calibri"/>
        <family val="2"/>
        <scheme val="minor"/>
      </rPr>
      <t xml:space="preserve">
</t>
    </r>
  </si>
  <si>
    <t>El indicador mide el número de asesorias técnicas impartidas que ayuden al correcto funcionamiento administrativo y operacional de la Secretaría General así como de sus Direcciones Adscritas</t>
  </si>
  <si>
    <t xml:space="preserve"> ( X    )</t>
  </si>
  <si>
    <r>
      <rPr>
        <b/>
        <sz val="9"/>
        <color theme="1"/>
        <rFont val="Calibri"/>
        <family val="2"/>
        <scheme val="minor"/>
      </rPr>
      <t xml:space="preserve">PGTR: </t>
    </r>
    <r>
      <rPr>
        <sz val="9"/>
        <color theme="1"/>
        <rFont val="Calibri"/>
        <family val="2"/>
        <scheme val="minor"/>
      </rPr>
      <t>Porcentaje de Gestiones Técnicas realizadas</t>
    </r>
  </si>
  <si>
    <t>Solicitudes de recursos materiales estimadas.</t>
  </si>
  <si>
    <t>Oficios de solicitudes o gestiones de la Dependencias Adscritas a la Secretaria General. (2019)</t>
  </si>
  <si>
    <t>Número de solicitudes de recursos materiales estimadas.</t>
  </si>
  <si>
    <t>NRME</t>
  </si>
  <si>
    <t>Solicitudes de recursos materiales gestionadas.</t>
  </si>
  <si>
    <t>Oficios de solicitudes, solicitud de gastos, solicitud de comprobación, solicitud de pago, requisiciones, salidas de almacén, transferencias, resguardos de bienes.</t>
  </si>
  <si>
    <t>Número de solicitudes de recursos materiales gestionados</t>
  </si>
  <si>
    <t>NRMG</t>
  </si>
  <si>
    <r>
      <t xml:space="preserve">Nombre del Documento: 
</t>
    </r>
    <r>
      <rPr>
        <sz val="9"/>
        <color theme="1"/>
        <rFont val="Calibri"/>
        <family val="2"/>
        <scheme val="minor"/>
      </rPr>
      <t>Oficios de solicitudes, solicitud de gastos, solicitud de comprobación, solicitud de pago, requisiciones, salidas de almacén, transferencias, resguardos de bienes.</t>
    </r>
    <r>
      <rPr>
        <b/>
        <sz val="9"/>
        <color theme="1"/>
        <rFont val="Calibri"/>
        <family val="2"/>
        <scheme val="minor"/>
      </rPr>
      <t xml:space="preserve">
Nombre de quien genera la información: 
</t>
    </r>
    <r>
      <rPr>
        <sz val="9"/>
        <color theme="1"/>
        <rFont val="Calibri"/>
        <family val="2"/>
        <scheme val="minor"/>
      </rPr>
      <t>Elaborada por la dirección solicitante.</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Cuyas copias se encuentra en los archivos de la Dirección de la Coordinación General Administrativa.</t>
    </r>
  </si>
  <si>
    <r>
      <t xml:space="preserve">
</t>
    </r>
    <r>
      <rPr>
        <b/>
        <sz val="9"/>
        <color theme="1"/>
        <rFont val="Calibri"/>
        <family val="2"/>
        <scheme val="minor"/>
      </rPr>
      <t>PRMG =</t>
    </r>
    <r>
      <rPr>
        <sz val="9"/>
        <color theme="1"/>
        <rFont val="Calibri"/>
        <family val="2"/>
        <scheme val="minor"/>
      </rPr>
      <t xml:space="preserve">(NRMG/NRME)*100
</t>
    </r>
    <r>
      <rPr>
        <b/>
        <sz val="9"/>
        <color theme="1"/>
        <rFont val="Calibri"/>
        <family val="2"/>
        <scheme val="minor"/>
      </rPr>
      <t xml:space="preserve">
</t>
    </r>
  </si>
  <si>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</si>
  <si>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t>SECRETARIA GENERAL-DIRECCION DE LA COORDINACION GENERAL ADMINISTRATIVA.</t>
  </si>
  <si>
    <r>
      <rPr>
        <b/>
        <sz val="9"/>
        <color theme="1"/>
        <rFont val="Calibri"/>
        <family val="2"/>
        <scheme val="minor"/>
      </rPr>
      <t>PRMG:</t>
    </r>
    <r>
      <rPr>
        <sz val="9"/>
        <color theme="1"/>
        <rFont val="Calibri"/>
        <family val="2"/>
        <scheme val="minor"/>
      </rPr>
      <t xml:space="preserve"> Porcentaje de solicitudes de recursos materiales gestionados</t>
    </r>
  </si>
  <si>
    <t>centroderetencion@hotmail.com</t>
  </si>
  <si>
    <t>DIRECTOR GENERAL</t>
  </si>
  <si>
    <t>Centros de Retención y Sanciones Administrativas</t>
  </si>
  <si>
    <t>Lic. Miguel Arturo Moisés Martínez Ibarra</t>
  </si>
  <si>
    <t>Registro de ingreso de infractores (2020)</t>
  </si>
  <si>
    <t>Número de retenciones estimadas</t>
  </si>
  <si>
    <t>NRE:</t>
  </si>
  <si>
    <t>Registro de ingreso de infractores (2023)</t>
  </si>
  <si>
    <t>Número de retenciones aplicadas</t>
  </si>
  <si>
    <t>NRA:</t>
  </si>
  <si>
    <r>
      <t xml:space="preserve">Nombre del Documento:  </t>
    </r>
    <r>
      <rPr>
        <sz val="9"/>
        <color theme="1"/>
        <rFont val="Calibri"/>
        <family val="2"/>
        <scheme val="minor"/>
      </rPr>
      <t>Registro de ingreso de infractores 2023</t>
    </r>
    <r>
      <rPr>
        <b/>
        <sz val="9"/>
        <color theme="1"/>
        <rFont val="Calibri"/>
        <family val="2"/>
        <scheme val="minor"/>
      </rPr>
      <t xml:space="preserve">
Nombre de quien genera la información:  </t>
    </r>
    <r>
      <rPr>
        <sz val="9"/>
        <color theme="1"/>
        <rFont val="Calibri"/>
        <family val="2"/>
        <scheme val="minor"/>
      </rPr>
      <t>Aduana (Centro de Retención)</t>
    </r>
    <r>
      <rPr>
        <b/>
        <sz val="9"/>
        <color theme="1"/>
        <rFont val="Calibri"/>
        <family val="2"/>
        <scheme val="minor"/>
      </rPr>
      <t xml:space="preserve">
Periodicidad con que se genera la información: </t>
    </r>
    <r>
      <rPr>
        <sz val="9"/>
        <color theme="1"/>
        <rFont val="Calibri"/>
        <family val="2"/>
        <scheme val="minor"/>
      </rPr>
      <t>Diaria</t>
    </r>
    <r>
      <rPr>
        <b/>
        <sz val="9"/>
        <color theme="1"/>
        <rFont val="Calibri"/>
        <family val="2"/>
        <scheme val="minor"/>
      </rPr>
      <t xml:space="preserve">
Liga de la página donde se localiza la información o ubicación:  </t>
    </r>
    <r>
      <rPr>
        <sz val="9"/>
        <color theme="1"/>
        <rFont val="Calibri"/>
        <family val="2"/>
        <scheme val="minor"/>
      </rPr>
      <t>Lefort, Registro de ingreso de Infractores 2023</t>
    </r>
  </si>
  <si>
    <r>
      <rPr>
        <b/>
        <sz val="9"/>
        <color theme="1"/>
        <rFont val="Calibri"/>
        <family val="2"/>
        <scheme val="minor"/>
      </rPr>
      <t>PRA=</t>
    </r>
    <r>
      <rPr>
        <sz val="9"/>
        <color theme="1"/>
        <rFont val="Calibri"/>
        <family val="2"/>
        <scheme val="minor"/>
      </rPr>
      <t xml:space="preserve"> (NRA/NRE)*100 </t>
    </r>
  </si>
  <si>
    <t xml:space="preserve">El indicador mide el número retenciones aplicadas a las personas que infrinjan el Reglamento de Justicia Cívica para el municipio de Benito Juárez, Quintana Roo que de acuerdo al art. 55 y lo dispuesto en sus infracciones, se clasifican en: I. Orden público. II. Seguridad a la población. III. Conducta cívica. IV. Derecho a la Propiedad. V. Ejercicio del comercio y del trabajo. VI. Contra la salud. VII. Contra el orden público y equililbrio ecológico. </t>
  </si>
  <si>
    <t>(  x   )</t>
  </si>
  <si>
    <t xml:space="preserve"> (  x  )</t>
  </si>
  <si>
    <t>1.2.1.1: Atender las demandas y quejas de la ciudadanía.</t>
  </si>
  <si>
    <t>Secretaria General - Centros de Retención y Sanciones Administrativas</t>
  </si>
  <si>
    <t>NOMBRE DEL PROGRAMA PRESUPUESTARIO ANUAL</t>
  </si>
  <si>
    <r>
      <t xml:space="preserve">PRA: </t>
    </r>
    <r>
      <rPr>
        <sz val="9"/>
        <color theme="1"/>
        <rFont val="Calibri"/>
        <family val="2"/>
        <scheme val="minor"/>
      </rPr>
      <t>Porcentaje de Retenciones Aplicadas.</t>
    </r>
  </si>
  <si>
    <t>Tarjetas infomativas (2020)</t>
  </si>
  <si>
    <t>Número de incidencias estimadas</t>
  </si>
  <si>
    <t>NIE:</t>
  </si>
  <si>
    <t>Tarjetas infomativas (2023)</t>
  </si>
  <si>
    <t>Número de incidencias atendidas</t>
  </si>
  <si>
    <t>NIA:</t>
  </si>
  <si>
    <r>
      <t xml:space="preserve">Nombre del Documento: </t>
    </r>
    <r>
      <rPr>
        <sz val="9"/>
        <color theme="1"/>
        <rFont val="Calibri"/>
        <family val="2"/>
        <scheme val="minor"/>
      </rPr>
      <t>Tarjetas informativas  2023</t>
    </r>
    <r>
      <rPr>
        <b/>
        <sz val="9"/>
        <color theme="1"/>
        <rFont val="Calibri"/>
        <family val="2"/>
        <scheme val="minor"/>
      </rPr>
      <t xml:space="preserve">
Nombre de quien genera la información: </t>
    </r>
    <r>
      <rPr>
        <sz val="9"/>
        <color theme="1"/>
        <rFont val="Calibri"/>
        <family val="2"/>
        <scheme val="minor"/>
      </rPr>
      <t xml:space="preserve">Área Operativa (Centro de Retención)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Lefort Tarjetas informativas 2023</t>
    </r>
  </si>
  <si>
    <r>
      <rPr>
        <b/>
        <sz val="9"/>
        <color theme="1"/>
        <rFont val="Calibri"/>
        <family val="2"/>
        <scheme val="minor"/>
      </rPr>
      <t xml:space="preserve">PIA= </t>
    </r>
    <r>
      <rPr>
        <sz val="9"/>
        <color theme="1"/>
        <rFont val="Calibri"/>
        <family val="2"/>
        <scheme val="minor"/>
      </rPr>
      <t xml:space="preserve">(NIA/NIE)*100 </t>
    </r>
  </si>
  <si>
    <t xml:space="preserve">El indicador mide el número de incidencias, que consisten en actividades que preservan la salvaguarda de la integridad física y moral de las y los infractores retenidos. 
Para lo anterior, se utiliza como referencia lo dispuesto en la Regla 20 de las Reglas Mínimas para el Tratamiento de Reclusos del Tratado de la ONU, todo con el objetivo de brindar servicios con un Enfoque Basado en los Derechos Humanos. </t>
  </si>
  <si>
    <t>Secretaria General-Centros de Retención y Sanciones Administrativas</t>
  </si>
  <si>
    <r>
      <t xml:space="preserve">PIA: </t>
    </r>
    <r>
      <rPr>
        <sz val="9"/>
        <color theme="1"/>
        <rFont val="Calibri"/>
        <family val="2"/>
        <scheme val="minor"/>
      </rPr>
      <t>Porcentaje de Incidencias Atendidas</t>
    </r>
  </si>
  <si>
    <t>Tarjetas informativas  (2020)</t>
  </si>
  <si>
    <t>Número de Equipo Estimado para Mantenimiento</t>
  </si>
  <si>
    <t>NEEM:</t>
  </si>
  <si>
    <t>Tarjetas informativas 2023 (2023)</t>
  </si>
  <si>
    <t>Número de Equipo Conservado</t>
  </si>
  <si>
    <t>NEQC:</t>
  </si>
  <si>
    <r>
      <t xml:space="preserve">Nombre del Documento: </t>
    </r>
    <r>
      <rPr>
        <sz val="9"/>
        <color theme="1"/>
        <rFont val="Calibri"/>
        <family val="2"/>
        <scheme val="minor"/>
      </rPr>
      <t>Tarjetas informativas 2023</t>
    </r>
    <r>
      <rPr>
        <b/>
        <sz val="9"/>
        <color theme="1"/>
        <rFont val="Calibri"/>
        <family val="2"/>
        <scheme val="minor"/>
      </rPr>
      <t xml:space="preserve">
Nombre de quien genera la información: </t>
    </r>
    <r>
      <rPr>
        <sz val="9"/>
        <color theme="1"/>
        <rFont val="Calibri"/>
        <family val="2"/>
        <scheme val="minor"/>
      </rPr>
      <t>Área Operativa (Centro de Retención)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Tarjetas informativas 2023</t>
    </r>
  </si>
  <si>
    <r>
      <rPr>
        <b/>
        <sz val="9"/>
        <color theme="1"/>
        <rFont val="Calibri"/>
        <family val="2"/>
        <scheme val="minor"/>
      </rPr>
      <t>PEC=</t>
    </r>
    <r>
      <rPr>
        <sz val="9"/>
        <color theme="1"/>
        <rFont val="Calibri"/>
        <family val="2"/>
        <scheme val="minor"/>
      </rPr>
      <t xml:space="preserve"> (NEQC/NEEM)*100</t>
    </r>
  </si>
  <si>
    <t xml:space="preserve">El indicador mide el número de equipos conservados para su buen y adecuado funcionamiento  dentro del Centro de Retención. </t>
  </si>
  <si>
    <r>
      <t xml:space="preserve">PEC: </t>
    </r>
    <r>
      <rPr>
        <sz val="9"/>
        <color theme="1"/>
        <rFont val="Calibri"/>
        <family val="2"/>
        <scheme val="minor"/>
      </rPr>
      <t>Porcentaje de Equipo Conservado</t>
    </r>
  </si>
  <si>
    <t>Registros del número de alimentos otorgados mediante listados y facturación mensual (2020)</t>
  </si>
  <si>
    <t>Número de órdenes de alimentos estimados</t>
  </si>
  <si>
    <t>NOAE:</t>
  </si>
  <si>
    <t>Registros del número de alimentos otorgados mediante listados y facturación mensual (2023)</t>
  </si>
  <si>
    <t>Número de órdenes de alimentos otorgados</t>
  </si>
  <si>
    <t>NOAO:</t>
  </si>
  <si>
    <t>Nombre del Documento: Registros del número de alimentos otorgados y facturación mensual.
Nombre de quien genera la información:  Área Operativa (Centro de Retención)
Periodicidad con que se genera la información: Diaria
Liga de la página donde se localiza la información o ubicación: Lefort Registros del número de alimentos otorgados y facturación mensual 2023</t>
  </si>
  <si>
    <t>Porcentaje de órdenes de alimentos</t>
  </si>
  <si>
    <r>
      <rPr>
        <b/>
        <sz val="9"/>
        <color theme="1"/>
        <rFont val="Calibri"/>
        <family val="2"/>
        <scheme val="minor"/>
      </rPr>
      <t xml:space="preserve">POAO= </t>
    </r>
    <r>
      <rPr>
        <sz val="9"/>
        <color theme="1"/>
        <rFont val="Calibri"/>
        <family val="2"/>
        <scheme val="minor"/>
      </rPr>
      <t>(NOAO/NOAE)*100</t>
    </r>
  </si>
  <si>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</si>
  <si>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POAO: Porcentaje de Órdenes de Alimentos</t>
  </si>
  <si>
    <t>juzgadoscivicoscancun@gmail.com</t>
  </si>
  <si>
    <t>Teléfono de la/del responsable</t>
  </si>
  <si>
    <t>Correo electrónico de la/del responsable</t>
  </si>
  <si>
    <t>Director de Juzgados Cívicos</t>
  </si>
  <si>
    <t>Dirección de Juzgados Cívicos</t>
  </si>
  <si>
    <t>Puesto de la /del responsable</t>
  </si>
  <si>
    <t>Unidad administrativa de la/del responsable</t>
  </si>
  <si>
    <t>C.Luis Eduardo Pacho Gallegos</t>
  </si>
  <si>
    <t>Sanciones</t>
  </si>
  <si>
    <t>Base de datos de Infractores Administrativos 2022</t>
  </si>
  <si>
    <t>Numero de Sanciones Estimadas</t>
  </si>
  <si>
    <t>NSE</t>
  </si>
  <si>
    <t>Base de datos de Infractores Administrativos 2022.</t>
  </si>
  <si>
    <t>Número de Sanciones Aplicadas</t>
  </si>
  <si>
    <t>NSA</t>
  </si>
  <si>
    <r>
      <t>Nombre completo del Documento que sustenta la información:</t>
    </r>
    <r>
      <rPr>
        <sz val="9"/>
        <color theme="1"/>
        <rFont val="Calibri"/>
        <family val="2"/>
        <scheme val="minor"/>
      </rPr>
      <t xml:space="preserve"> Base de datos de Infractores Administrativos 2022.</t>
    </r>
    <r>
      <rPr>
        <b/>
        <sz val="9"/>
        <color theme="1"/>
        <rFont val="Calibri"/>
        <family val="2"/>
        <scheme val="minor"/>
      </rPr>
      <t xml:space="preserve">
Nombre del área que genera o publica la información:  </t>
    </r>
    <r>
      <rPr>
        <sz val="9"/>
        <color theme="1"/>
        <rFont val="Calibri"/>
        <family val="2"/>
        <scheme val="minor"/>
      </rPr>
      <t>Dirección de Juzgados Cívicos</t>
    </r>
    <r>
      <rPr>
        <b/>
        <sz val="9"/>
        <color theme="1"/>
        <rFont val="Calibri"/>
        <family val="2"/>
        <scheme val="minor"/>
      </rPr>
      <t xml:space="preserve">
Periodicidad con que se genera el documento:</t>
    </r>
    <r>
      <rPr>
        <sz val="9"/>
        <color theme="1"/>
        <rFont val="Calibri"/>
        <family val="2"/>
        <scheme val="minor"/>
      </rPr>
      <t xml:space="preserve"> Trimestral</t>
    </r>
    <r>
      <rPr>
        <b/>
        <sz val="9"/>
        <color theme="1"/>
        <rFont val="Calibri"/>
        <family val="2"/>
        <scheme val="minor"/>
      </rPr>
      <t xml:space="preserve">
Liga de la página de la que se obtiene la información:  </t>
    </r>
    <r>
      <rPr>
        <sz val="9"/>
        <color theme="1"/>
        <rFont val="Calibri"/>
        <family val="2"/>
        <scheme val="minor"/>
      </rPr>
      <t>Formato Excel. Denominado Base de datos de Infractores Administrativos 2022.Equipo de Computo del Área de Estadisticas.</t>
    </r>
  </si>
  <si>
    <t>Porcentaje de sanciones</t>
  </si>
  <si>
    <t xml:space="preserve"> PSA = (NSA/NSE)*100</t>
  </si>
  <si>
    <t>Registra el avance en el incremento o decremento de infractores que alteren la paz pública, la tranquilidad o el orden del Municipio de Benito Juárez.</t>
  </si>
  <si>
    <t>( X  )</t>
  </si>
  <si>
    <t>1.2.1.1 Atender la Demandas y Quejas de la Ciudadania</t>
  </si>
  <si>
    <t xml:space="preserve"> 1.2.1.Proporcionar atención adecuada y puntual a las demandas de las y los ciudadanos.</t>
  </si>
  <si>
    <t>Secretaría General- Dirección de  Juzgados Cívicos</t>
  </si>
  <si>
    <t>PP:1.2 Programa  de Atención y Apoyo a las demandas de la ciudadania y Organismos  No gubernamentales.</t>
  </si>
  <si>
    <t xml:space="preserve">NOMBRE DEL PROGRAMA PRESUPUESTARIO ANUAL </t>
  </si>
  <si>
    <r>
      <rPr>
        <b/>
        <sz val="9"/>
        <color theme="1"/>
        <rFont val="Calibri"/>
        <family val="2"/>
        <scheme val="minor"/>
      </rPr>
      <t xml:space="preserve">PSA= </t>
    </r>
    <r>
      <rPr>
        <sz val="9"/>
        <color theme="1"/>
        <rFont val="Calibri"/>
        <family val="2"/>
        <scheme val="minor"/>
      </rPr>
      <t>Porcentaje de sanciones aplicadas.</t>
    </r>
  </si>
  <si>
    <t>Convenios conciliatorios</t>
  </si>
  <si>
    <t>Base de datos de Expedientes Conciliatorios 2021.</t>
  </si>
  <si>
    <t>Convenios conciliatorios Estimados</t>
  </si>
  <si>
    <t>CCE</t>
  </si>
  <si>
    <t xml:space="preserve">Convenios Conciliatorios Celebrados      </t>
  </si>
  <si>
    <t xml:space="preserve">Convenios Conciliatorios Celebrados                                                                       </t>
  </si>
  <si>
    <t>CCC</t>
  </si>
  <si>
    <r>
      <t xml:space="preserve">Nombre completo del Documento que sustenta la información: </t>
    </r>
    <r>
      <rPr>
        <sz val="9"/>
        <color theme="1"/>
        <rFont val="Calibri"/>
        <family val="2"/>
        <scheme val="minor"/>
      </rPr>
      <t>Base de datos de Expedientes Conciliatorios 2022.</t>
    </r>
    <r>
      <rPr>
        <b/>
        <sz val="9"/>
        <color theme="1"/>
        <rFont val="Calibri"/>
        <family val="2"/>
        <scheme val="minor"/>
      </rPr>
      <t xml:space="preserve">
Nombre del área que genera o publica la información: </t>
    </r>
    <r>
      <rPr>
        <sz val="9"/>
        <color theme="1"/>
        <rFont val="Calibri"/>
        <family val="2"/>
        <scheme val="minor"/>
      </rPr>
      <t xml:space="preserve"> Dirección de Juzgados Cívicos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t>
    </r>
    <r>
      <rPr>
        <sz val="9"/>
        <color theme="1"/>
        <rFont val="Calibri"/>
        <family val="2"/>
        <scheme val="minor"/>
      </rPr>
      <t>Formato  Excel. Denominado. Base de datos de Convenios Conciliatorios 2022. Equipo de Computo del Juzgado Conciliatorio.</t>
    </r>
  </si>
  <si>
    <t>Convenios Conciliatorios Celebrados</t>
  </si>
  <si>
    <t xml:space="preserve"> PCCC=(NCCC/NCCE)*100</t>
  </si>
  <si>
    <t>Registra el avance en el  incremento o decremento de convenios conciliatorios celebrados  entre las partes (Quejoso-Inculpado), en materia de faltas administrativas.</t>
  </si>
  <si>
    <t xml:space="preserve"> (   X  )</t>
  </si>
  <si>
    <t>(     X   )</t>
  </si>
  <si>
    <t>(   X       )</t>
  </si>
  <si>
    <t>(  X     )</t>
  </si>
  <si>
    <t>1.2.1.3: Realizar convenios conciliatorios en materia de faltas administrativas en apego al nuevo reglamento de justicia cívica del municipio.</t>
  </si>
  <si>
    <t>1.2.1.Proporcionar atención adecuada y puntual a las demandas de las y los ciudadanos.</t>
  </si>
  <si>
    <t xml:space="preserve">Actividad </t>
  </si>
  <si>
    <t>Secretaría General-Dirección de  Juzgados Cívicos</t>
  </si>
  <si>
    <r>
      <rPr>
        <b/>
        <sz val="9"/>
        <color theme="1"/>
        <rFont val="Calibri"/>
        <family val="2"/>
        <scheme val="minor"/>
      </rPr>
      <t>PCCC=</t>
    </r>
    <r>
      <rPr>
        <sz val="9"/>
        <color theme="1"/>
        <rFont val="Calibri"/>
        <family val="2"/>
        <scheme val="minor"/>
      </rPr>
      <t xml:space="preserve">Porcentaje de convenios conciliatorios celebrados. </t>
    </r>
  </si>
  <si>
    <t xml:space="preserve">Asesoría  psicológicas </t>
  </si>
  <si>
    <t>Base de datos de Menores Infractores 2022.</t>
  </si>
  <si>
    <t>Asesorías solicitadas</t>
  </si>
  <si>
    <t>AS</t>
  </si>
  <si>
    <t>Base de datos de Menores Infractores 2022</t>
  </si>
  <si>
    <t>Asesorías otorgadas</t>
  </si>
  <si>
    <t>AO</t>
  </si>
  <si>
    <r>
      <t xml:space="preserve">Nombre completo del Documento que sustenta la información:  </t>
    </r>
    <r>
      <rPr>
        <sz val="9"/>
        <color theme="1"/>
        <rFont val="Calibri"/>
        <family val="2"/>
        <scheme val="minor"/>
      </rPr>
      <t>Base de datos de Menores Infractores 2022.</t>
    </r>
    <r>
      <rPr>
        <b/>
        <sz val="9"/>
        <color theme="1"/>
        <rFont val="Calibri"/>
        <family val="2"/>
        <scheme val="minor"/>
      </rPr>
      <t xml:space="preserve">
Nombre del área que genera o publica la información: </t>
    </r>
    <r>
      <rPr>
        <sz val="9"/>
        <color theme="1"/>
        <rFont val="Calibri"/>
        <family val="2"/>
        <scheme val="minor"/>
      </rPr>
      <t xml:space="preserve"> Dirección de Juzgados Cívicos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Formato Excel. Denominado Base de datos de Menores Infractores 2022. Equipo de computo del Area de Menores Infractotes (CMI).</t>
    </r>
  </si>
  <si>
    <t xml:space="preserve">  PAPO= (NAPO/NAPS)*100  </t>
  </si>
  <si>
    <t>Con este indicador se pretende medir el número de asesorías psicológicas para las y los menores infractores así como sus familias otorgadas para prevenir la comisión de faltas administrativas o delitos.</t>
  </si>
  <si>
    <t xml:space="preserve"> ( X )</t>
  </si>
  <si>
    <t xml:space="preserve"> 1.2.1Proporcionar atención adecuada y puntual a las demandas de las y los ciudadanos.</t>
  </si>
  <si>
    <t>Secretaría General-Dirección de Juzgados Cívicos</t>
  </si>
  <si>
    <t>PAPO= Porcentaje de asesorías psicológicas otorgadas</t>
  </si>
  <si>
    <t>Cursos de capacitación</t>
  </si>
  <si>
    <t>Listado de los cursos de capacitación 2022</t>
  </si>
  <si>
    <t>Cursos programados</t>
  </si>
  <si>
    <t>CS</t>
  </si>
  <si>
    <t>Listas de Asistencias y fotos 2022.</t>
  </si>
  <si>
    <t>Cursos Impartidos</t>
  </si>
  <si>
    <t>CI</t>
  </si>
  <si>
    <r>
      <t xml:space="preserve">Nombre completo del Documento que sustenta la información:  </t>
    </r>
    <r>
      <rPr>
        <sz val="9"/>
        <color theme="1"/>
        <rFont val="Calibri"/>
        <family val="2"/>
        <scheme val="minor"/>
      </rPr>
      <t>Listado de los cursos de capacitación 2022.</t>
    </r>
    <r>
      <rPr>
        <b/>
        <sz val="9"/>
        <color theme="1"/>
        <rFont val="Calibri"/>
        <family val="2"/>
        <scheme val="minor"/>
      </rPr>
      <t xml:space="preserve">
Nombre del área que genera o publica la información: </t>
    </r>
    <r>
      <rPr>
        <sz val="9"/>
        <color theme="1"/>
        <rFont val="Calibri"/>
        <family val="2"/>
        <scheme val="minor"/>
      </rPr>
      <t xml:space="preserve"> Dirección de Juzgados Cívicos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LEFORT. OFICIOS ENVIADOS 2022.</t>
    </r>
  </si>
  <si>
    <t>Cursos solicitados</t>
  </si>
  <si>
    <t xml:space="preserve">PACI=(NCCI/NCCP)*100              </t>
  </si>
  <si>
    <t>Con este indicador se medirá el número de cursos de capacitación impartidos al personal adscrito a la Dirección de Juzgados Cívicos.</t>
  </si>
  <si>
    <t>1.2.1.7 Diseñar Programas que Fortalezcan el Tejido Social y la Convivencia Familiar</t>
  </si>
  <si>
    <t xml:space="preserve"> 1.2.1: Proporcionar atención adecuada y puntual a las demandas de las y los ciudadanos.</t>
  </si>
  <si>
    <t>Secretaría General-Dirección de Juzgados Civicos</t>
  </si>
  <si>
    <t xml:space="preserve">PACI=Porcentaje de cursos impartidos.   </t>
  </si>
  <si>
    <t>Dirección de  Juzgados Cívicos</t>
  </si>
  <si>
    <t>Talleres de habilidades sociales e influencias</t>
  </si>
  <si>
    <t>Lista de Asistencias y fotos 2021</t>
  </si>
  <si>
    <t>Talleres programados</t>
  </si>
  <si>
    <t>TS</t>
  </si>
  <si>
    <t>Talleres Impartidos</t>
  </si>
  <si>
    <t>TI</t>
  </si>
  <si>
    <r>
      <t xml:space="preserve">Nombre completo del Documento que sustenta la información:  </t>
    </r>
    <r>
      <rPr>
        <sz val="9"/>
        <color theme="1"/>
        <rFont val="Calibri"/>
        <family val="2"/>
        <scheme val="minor"/>
      </rPr>
      <t>Listas de Asistencias y fotos 2022.</t>
    </r>
    <r>
      <rPr>
        <b/>
        <sz val="9"/>
        <color theme="1"/>
        <rFont val="Calibri"/>
        <family val="2"/>
        <scheme val="minor"/>
      </rPr>
      <t xml:space="preserve">
Nombre del área que genera o publica la información: </t>
    </r>
    <r>
      <rPr>
        <sz val="9"/>
        <color theme="1"/>
        <rFont val="Calibri"/>
        <family val="2"/>
        <scheme val="minor"/>
      </rPr>
      <t>Centro de Menores Infractores</t>
    </r>
    <r>
      <rPr>
        <b/>
        <sz val="9"/>
        <color theme="1"/>
        <rFont val="Calibri"/>
        <family val="2"/>
        <scheme val="minor"/>
      </rPr>
      <t xml:space="preserve">
Periodicidad con que se genera el documento:  </t>
    </r>
    <r>
      <rPr>
        <sz val="9"/>
        <color theme="1"/>
        <rFont val="Calibri"/>
        <family val="2"/>
        <scheme val="minor"/>
      </rPr>
      <t xml:space="preserve">Trimestral
</t>
    </r>
    <r>
      <rPr>
        <b/>
        <sz val="9"/>
        <color theme="1"/>
        <rFont val="Calibri"/>
        <family val="2"/>
        <scheme val="minor"/>
      </rPr>
      <t xml:space="preserve">Liga de la página de la que se obtiene la información: </t>
    </r>
    <r>
      <rPr>
        <sz val="9"/>
        <color theme="1"/>
        <rFont val="Calibri"/>
        <family val="2"/>
        <scheme val="minor"/>
      </rPr>
      <t>LEFORT. OFICIOS ENVIADOS 2022.</t>
    </r>
  </si>
  <si>
    <t xml:space="preserve">PTFR=(NTFR/NTFP)*100
                                             </t>
  </si>
  <si>
    <t>Con este indicador se medirá el número de  Talleres aplicados a padres de familia, tutores, representantes legales de los menores infractores.</t>
  </si>
  <si>
    <t>(  X    )</t>
  </si>
  <si>
    <t>PTFR=Porcentaje de Talleres para familias realizados.</t>
  </si>
  <si>
    <t>direcciongobierno@cancun.gob.mx</t>
  </si>
  <si>
    <t>Director de Gobierno</t>
  </si>
  <si>
    <t>Direccion de Gobierno</t>
  </si>
  <si>
    <t>Demandas Recibidas</t>
  </si>
  <si>
    <t>Fotos, Atención a las demanda en reuniones de trabajo</t>
  </si>
  <si>
    <t>Demandas sociales recibidas</t>
  </si>
  <si>
    <t>DSR</t>
  </si>
  <si>
    <t>Demandas</t>
  </si>
  <si>
    <t>Tarjetas Informativas</t>
  </si>
  <si>
    <t>Demandas sociales atendidas</t>
  </si>
  <si>
    <t>DSA</t>
  </si>
  <si>
    <t>Nombre del Documento: Tarjetas informativas
Nombre de quien genera la información: Departamento de Prospectiva politica y legal
Periodicidad con que se genera la información: Trimestral
Liga de la página donde se localiza la información si es el caso o ubicación: Carpeta , Tarjetas Informativas, archivero de aserrin MBJARC007969, GAVETA #3. del Area Administrativa.</t>
  </si>
  <si>
    <t>PADS= Porcentaje de atencion de las  demandas sociales</t>
  </si>
  <si>
    <r>
      <rPr>
        <b/>
        <sz val="9"/>
        <color theme="1"/>
        <rFont val="Calibri"/>
        <family val="2"/>
        <scheme val="minor"/>
      </rPr>
      <t>PADS=(DSA/DSR)*100</t>
    </r>
    <r>
      <rPr>
        <sz val="9"/>
        <color theme="1"/>
        <rFont val="Calibri"/>
        <family val="2"/>
        <scheme val="minor"/>
      </rPr>
      <t xml:space="preserve">                                                                                        
                               </t>
    </r>
  </si>
  <si>
    <t>Medirá el número de demandas sociales ciudadanas ante las dependencias correspondientes para el funcionamiento de los programas y las acciónes poblacionales con Enfoque Basado en Derechos Humanos y Perspectiva de Género atendidas.</t>
  </si>
  <si>
    <t xml:space="preserve"> (      X   )</t>
  </si>
  <si>
    <t>(       X     )</t>
  </si>
  <si>
    <t xml:space="preserve"> (    X )</t>
  </si>
  <si>
    <t>(    X  )</t>
  </si>
  <si>
    <t xml:space="preserve">1.2.1.1  Atender las Demandas y Quejas Ciudadanas </t>
  </si>
  <si>
    <t xml:space="preserve">1.2.1  Proporcionar Atencion Adecuada y Puntual a Las Demandas de Las y Los Cuidadanos </t>
  </si>
  <si>
    <t>Secretaría General -
Direccion de Gobierno</t>
  </si>
  <si>
    <t>PP1.2 ATENCIÓN Y APOYO A LAS DEMANDAS DE  LA CIUDADANÍA Y ORGANISMOS NO GUBERNAMENTALES.</t>
  </si>
  <si>
    <r>
      <rPr>
        <b/>
        <sz val="11"/>
        <color theme="1"/>
        <rFont val="Calibri"/>
        <family val="2"/>
        <scheme val="minor"/>
      </rPr>
      <t>PADS:</t>
    </r>
    <r>
      <rPr>
        <sz val="11"/>
        <color theme="1"/>
        <rFont val="Calibri"/>
        <family val="2"/>
        <scheme val="minor"/>
      </rPr>
      <t xml:space="preserve"> Porcentaje de Atención de las Demandas Sociales</t>
    </r>
  </si>
  <si>
    <t>Mtro. Rodrigo Heriberto Ramos Eusebio</t>
  </si>
  <si>
    <t>Cartillas</t>
  </si>
  <si>
    <t>Informe enviado al Batallón (Oficio con estadísticas de Datos Perosnales de lo Jóvenes)</t>
  </si>
  <si>
    <t>Número de Jóvenes Solicitantes</t>
  </si>
  <si>
    <t>NJS</t>
  </si>
  <si>
    <t>Agenda de Citas Atendidas</t>
  </si>
  <si>
    <t xml:space="preserve"> Número de Jóvenes Atendidos</t>
  </si>
  <si>
    <t>NJA</t>
  </si>
  <si>
    <t>Nombre del Documento: Cartillas expedidas, Informe enviado al Batallón (Oficio con estadísticas de Datos Perosnales de lo Jóvenes) y  Fotos 
Nombre de quien genera la información: Direccion de Gobierno, Departamento de la Junta Municipal de Reclutamiento.
Periodicidad con que se genera la información: Trimesral
Liga de la página donde se localiza la información si es el caso o ubicación: LEFFORT de Oficios Enviados,Librero Col. gris MBJARC007479(Direccion de Gobierno), LEFFORT Oficios Recibidos (Junta Municipal de Recluatmiento), CAJAS DE APENDICES DE LAS CARTILLAS(Junta Municipal de Reclutamiento)</t>
  </si>
  <si>
    <t>PCCM: Porcentaje de Cumplimiento Cartilla Militar</t>
  </si>
  <si>
    <r>
      <rPr>
        <b/>
        <sz val="9"/>
        <color theme="1"/>
        <rFont val="Calibri"/>
        <family val="2"/>
        <scheme val="minor"/>
      </rPr>
      <t>PCCM=</t>
    </r>
    <r>
      <rPr>
        <sz val="9"/>
        <color theme="1"/>
        <rFont val="Calibri"/>
        <family val="2"/>
        <scheme val="minor"/>
      </rPr>
      <t xml:space="preserve">(NJA/NJS)*100                                                                                                    
                               </t>
    </r>
  </si>
  <si>
    <t>Medirá el número de las Cartillas Militares para que los solicitantes participen en el sorteo anual de conscriptos para liberacion de las mismas, en los periodos establecidos por la SEDENA.</t>
  </si>
  <si>
    <t>PP: 1.2 ATENCIÓN Y APOYO A LAS DEMANDAS DE  LA CIUDADANÍA Y ORGANISMOS NO GUBERNAMENTALES.</t>
  </si>
  <si>
    <r>
      <rPr>
        <b/>
        <sz val="11"/>
        <color theme="1"/>
        <rFont val="Calibri"/>
        <family val="2"/>
        <scheme val="minor"/>
      </rPr>
      <t>PCCM:</t>
    </r>
    <r>
      <rPr>
        <sz val="11"/>
        <color theme="1"/>
        <rFont val="Calibri"/>
        <family val="2"/>
        <scheme val="minor"/>
      </rPr>
      <t xml:space="preserve"> Porcentaje  de cartillas militares entregadas.</t>
    </r>
  </si>
  <si>
    <t>Director  de Gobierno</t>
  </si>
  <si>
    <t>Invitaciones Recibidas</t>
  </si>
  <si>
    <t>Oficios de invitacion Curso, Talleres y Capacitacion</t>
  </si>
  <si>
    <t>Total de Invitaciones Recibidas</t>
  </si>
  <si>
    <t>TIR</t>
  </si>
  <si>
    <t>Sesiones Asistidas</t>
  </si>
  <si>
    <t>Reportes emitidos con Fotográficas</t>
  </si>
  <si>
    <t xml:space="preserve"> Numero de Sesiones Asistidas</t>
  </si>
  <si>
    <t>Nombre del Documento: Reportes emitidos con Fotos, Tarjetas Informativas
Nombre de quien genera la información: Direccion de Gobierno
Periodicidad con que se genera la información: Trimestral
Liga de la página donde se localiza la información si es el caso o ubicación:  LEFFORT de Oficios Enviados,Librero Col. gris MBJARC007479(Direccion de Gobierno</t>
  </si>
  <si>
    <t>PCS: Porcentaje de Cumplimiento de Sesiones</t>
  </si>
  <si>
    <r>
      <rPr>
        <b/>
        <sz val="9"/>
        <color theme="1"/>
        <rFont val="Calibri"/>
        <family val="2"/>
        <scheme val="minor"/>
      </rPr>
      <t>PCS=(SR/TIR)*100</t>
    </r>
    <r>
      <rPr>
        <sz val="9"/>
        <color theme="1"/>
        <rFont val="Calibri"/>
        <family val="2"/>
        <scheme val="minor"/>
      </rPr>
      <t xml:space="preserve">                                                                                                
                               </t>
    </r>
  </si>
  <si>
    <t>Medirá el número de las Sesiones ordinarias que indique el Consejo Estatal de Poblacion (COESPO).Para darle el seguimeinto a los avances y logros referentes a los temas representativos de la población y resoluciones del H. Ayuntamiento.</t>
  </si>
  <si>
    <t>(   X)</t>
  </si>
  <si>
    <t>(      X      )</t>
  </si>
  <si>
    <t>1.2.1  Proporcionar Atencion Adecuada y Puntual a Las Demandas de Las y Los Cuidadanos</t>
  </si>
  <si>
    <r>
      <rPr>
        <b/>
        <sz val="11"/>
        <color theme="1"/>
        <rFont val="Calibri"/>
        <family val="2"/>
        <scheme val="minor"/>
      </rPr>
      <t>PCSC:</t>
    </r>
    <r>
      <rPr>
        <sz val="11"/>
        <color theme="1"/>
        <rFont val="Calibri"/>
        <family val="2"/>
        <scheme val="minor"/>
      </rPr>
      <t xml:space="preserve"> Porcentaje de Sesiones de COESPO participadas.</t>
    </r>
  </si>
  <si>
    <t>Reuniones Programadas</t>
  </si>
  <si>
    <t>Tarjetas informativas con fotografias, reuniones de trabajo</t>
  </si>
  <si>
    <t>Total de Reuniones Programadas</t>
  </si>
  <si>
    <t>TRP</t>
  </si>
  <si>
    <t>Reuniones Realizadas</t>
  </si>
  <si>
    <t>Reuniones</t>
  </si>
  <si>
    <t>Numero de Reuniones Realizados</t>
  </si>
  <si>
    <t>NRR</t>
  </si>
  <si>
    <t>Nombre del Documento: Tarjetaas Informativas con Fotos  
Nombre de quien genera la información: Direccion de Gobierno
Periodicidad con que se genera la información: Trimestral
Liga de la página donde se localiza la información si es el caso o ubicación: Leffort del Area Adminstrativa, Oficios Enviados. Tarjetas Informativas, Librero Col. gris MBJARC007479.</t>
  </si>
  <si>
    <t>PRDS: Porcentaje de reuniones con DAVB y SbPJ realizadas</t>
  </si>
  <si>
    <r>
      <rPr>
        <b/>
        <sz val="9"/>
        <color theme="1"/>
        <rFont val="Calibri"/>
        <family val="2"/>
        <scheme val="minor"/>
      </rPr>
      <t>PRDS=(RER/REP)*100</t>
    </r>
    <r>
      <rPr>
        <sz val="9"/>
        <color theme="1"/>
        <rFont val="Calibri"/>
        <family val="2"/>
        <scheme val="minor"/>
      </rPr>
      <t xml:space="preserve">                                                                       
                               </t>
    </r>
  </si>
  <si>
    <t>Medirá el número de Reuniones realizadas para atender, conocer y dar seguimiento a las demandas ciudadanas, en la Delegacion Alfredo V. Bonfil y la Subdelegación de Puerto Juárez mensuales con el delegado de Alfredo V. Bonfil y la Subdelegada de Puerto Juárez, para conocer y dar seguimiento a las demandas ciudadanas</t>
  </si>
  <si>
    <t>(    x   )</t>
  </si>
  <si>
    <t>(   )</t>
  </si>
  <si>
    <t xml:space="preserve">(     X      ) </t>
  </si>
  <si>
    <r>
      <rPr>
        <b/>
        <sz val="11"/>
        <color theme="1"/>
        <rFont val="Calibri"/>
        <family val="2"/>
        <scheme val="minor"/>
      </rPr>
      <t>PRDS:</t>
    </r>
    <r>
      <rPr>
        <sz val="11"/>
        <color theme="1"/>
        <rFont val="Calibri"/>
        <family val="2"/>
        <scheme val="minor"/>
      </rPr>
      <t xml:space="preserve"> Porcentaje de reuniones con DAVB y SbPJ realizadas. </t>
    </r>
  </si>
  <si>
    <t>admonar6@gmail.com</t>
  </si>
  <si>
    <t xml:space="preserve"> atenciones solicitadas</t>
  </si>
  <si>
    <t>bitacora de visitas y llamadas</t>
  </si>
  <si>
    <t>Número de Atenciones de Asuntos Religiosos Solicitadas.</t>
  </si>
  <si>
    <t xml:space="preserve">NARS  </t>
  </si>
  <si>
    <t>atenciones resueltas</t>
  </si>
  <si>
    <t>correspondencia enviada, base de datos de solicitudes</t>
  </si>
  <si>
    <t>Número de Atenciones de Asuntos Religiosos Resueltas.</t>
  </si>
  <si>
    <t>NARR</t>
  </si>
  <si>
    <r>
      <t xml:space="preserve">Nombre del Documento: </t>
    </r>
    <r>
      <rPr>
        <sz val="9"/>
        <color theme="1"/>
        <rFont val="Calibri"/>
        <family val="2"/>
        <scheme val="minor"/>
      </rPr>
      <t xml:space="preserve"> 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Leffort MBJ-PM-SA-DAR-JAA-001-2022, que se encuentra en la repisa No 1 departamento administrativo</t>
    </r>
  </si>
  <si>
    <t xml:space="preserve">PARB= (NARR/NARS)*100                                      </t>
  </si>
  <si>
    <t>Medirá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</si>
  <si>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      )</t>
  </si>
  <si>
    <t>1.2.1.7 Diseñar programas que fortalescan el tejido social y la convivencia Familiar</t>
  </si>
  <si>
    <t>Proporcionar atención adecuada y puntual a las demandas de las y los ciudadanos</t>
  </si>
  <si>
    <t xml:space="preserve"> 1.2.1: </t>
  </si>
  <si>
    <t>ASUNTOS RELIGIOSOS</t>
  </si>
  <si>
    <t xml:space="preserve">PARB: Porcentaje de Atenciones en Asuntos Religiosos brindadas. </t>
  </si>
  <si>
    <t>8980119  Y  9982430325</t>
  </si>
  <si>
    <t>b</t>
  </si>
  <si>
    <t>correspondencia recibida  y  base de datos de solicitudes</t>
  </si>
  <si>
    <t xml:space="preserve"> Número de Actividades Programadas.</t>
  </si>
  <si>
    <t>Actividades de apoyo realizadas</t>
  </si>
  <si>
    <t xml:space="preserve">correspondencia enviada,  calendario de actividades, pagina de la dirección </t>
  </si>
  <si>
    <t xml:space="preserve">Número de Actividades Realizadas.        </t>
  </si>
  <si>
    <t>NAR</t>
  </si>
  <si>
    <r>
      <t xml:space="preserve">Nombre del Documento: </t>
    </r>
    <r>
      <rPr>
        <sz val="9"/>
        <color theme="1"/>
        <rFont val="Calibri"/>
        <family val="2"/>
        <scheme val="minor"/>
      </rPr>
      <t>Expediente de programas y proyectos, donde se especifican las actividades de limpieza y su total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MBJ-PM-SA-DAR-JDPP-002-2022 que se encuentra en la repisa No 2 del departamento juridico</t>
    </r>
  </si>
  <si>
    <t xml:space="preserve">PAGR=(NAR/NAP)*100                                           </t>
  </si>
  <si>
    <t>Medirá el número de actividades comunitarias con apoyo realizadas de las asociaciones y agrupaciones religiosas como limpieza de parques y playas, reforestación de áreas verdes, iglesias verdes, recolección de material de reciclaje, pintura de espacios públicos, etc.</t>
  </si>
  <si>
    <t>PAGR: Porcentaje de actividades comunitarias realizadas con apoyo de Grupos Religiosos</t>
  </si>
  <si>
    <t>personas convocadas</t>
  </si>
  <si>
    <t>correspondecia enviada, oficios de invitacion</t>
  </si>
  <si>
    <t>Número de personas convocadas.</t>
  </si>
  <si>
    <t>NPCO</t>
  </si>
  <si>
    <t>numero de participantes</t>
  </si>
  <si>
    <t>listas de asistencia, fotografias, formato de evaluación del instructor</t>
  </si>
  <si>
    <t xml:space="preserve">Número de personas capacitadas. </t>
  </si>
  <si>
    <t>NPCA</t>
  </si>
  <si>
    <r>
      <t xml:space="preserve">Nombre del Documento: </t>
    </r>
    <r>
      <rPr>
        <sz val="9"/>
        <color theme="1"/>
        <rFont val="Calibri"/>
        <family val="2"/>
        <scheme val="minor"/>
      </rPr>
      <t>Expediente de programas y proyectos, donde se especifican  los listados de asistencia a las capacitaciones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MBJ-PM-SA-DAR-JDPP-002-2022 que se encuentra en la repisa No 2 del departamento de programas y proyectos</t>
    </r>
  </si>
  <si>
    <t xml:space="preserve">PCMR= (NPCA/NPCO)*100                                          </t>
  </si>
  <si>
    <t>Medirá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</si>
  <si>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1.2.1.4 Identificcar  a las asociaciones y agrupaciones religiosas que exiisten en el muniipo.</t>
  </si>
  <si>
    <t>PCMR: Porcentaje de participantes en materia religiosa capacitados(as).</t>
  </si>
  <si>
    <t>Número de expedientes programados</t>
  </si>
  <si>
    <t xml:space="preserve">Número de expedientes estimados.    </t>
  </si>
  <si>
    <t>NEXE</t>
  </si>
  <si>
    <t>Número de expedientes</t>
  </si>
  <si>
    <t xml:space="preserve">Número de expedientes actualizados. </t>
  </si>
  <si>
    <t>NEXA</t>
  </si>
  <si>
    <r>
      <t xml:space="preserve">Nombre del Documento: </t>
    </r>
    <r>
      <rPr>
        <sz val="9"/>
        <color theme="1"/>
        <rFont val="Calibri"/>
        <family val="2"/>
        <scheme val="minor"/>
      </rPr>
      <t>actualizaciones del Padron Municipal de Templos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Leffort MBJ-PM-SA-DAR-JDCR-002-2022 repisa No 1 departamento de Registro y Control de Asociaciones </t>
    </r>
  </si>
  <si>
    <t xml:space="preserve">PAEX= (NEXA/NEXE) *100                                              </t>
  </si>
  <si>
    <t xml:space="preserve">Medirá el número de actualizaciones de los expedientes a fin de contar con un registro y control de agrupaciones y asociaciones religiosas que alimentará dicho Censo. </t>
  </si>
  <si>
    <t>PAEX: Porcentaje de actualizaciones de expedientes del Padrón Municipal de Templos.</t>
  </si>
  <si>
    <t xml:space="preserve">personas estimadas.      </t>
  </si>
  <si>
    <t>fichas tecnicas, oficios de invitación , correspondencia enviada.</t>
  </si>
  <si>
    <t xml:space="preserve">Número de personas estimadas.      </t>
  </si>
  <si>
    <t>NPEE</t>
  </si>
  <si>
    <t xml:space="preserve"> personas participantes.    </t>
  </si>
  <si>
    <t xml:space="preserve">Reporte de programas y proyectos; fotografias, </t>
  </si>
  <si>
    <t xml:space="preserve">Número de  personas participantes.    </t>
  </si>
  <si>
    <t>NPEP</t>
  </si>
  <si>
    <r>
      <t>Nombre del Documento:</t>
    </r>
    <r>
      <rPr>
        <sz val="9"/>
        <color theme="1"/>
        <rFont val="Calibri"/>
        <family val="2"/>
        <scheme val="minor"/>
      </rPr>
      <t xml:space="preserve"> Expediente de programas y proyectos, donde se especifica los participantes de la capacitación del manual.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Leffort MBJ-PM-SA-DAR-JDPP-002-2022 que se encuentra en la repisa No 2 del departamento juridico</t>
    </r>
  </si>
  <si>
    <t xml:space="preserve">PRTS=(NPEP/NPEE)*100                                       </t>
  </si>
  <si>
    <t>Medirá la número de participantes benficiados en las actividades de reconstruccion del tejido social, como las mesas de valores éticos, programa de familas que trascienden, brigadas de apoyo y servicios, etc.</t>
  </si>
  <si>
    <t>PRTS: Porcentaje de participantes en actividades de reconstrucción del Tejido Social.</t>
  </si>
  <si>
    <t xml:space="preserve"> trámites solicitadas.    </t>
  </si>
  <si>
    <t>correspondencia recibida,  solicitudes de gestión y solicitudes de tramites</t>
  </si>
  <si>
    <t xml:space="preserve"> Número de trámites solicitadas</t>
  </si>
  <si>
    <t>NUTS</t>
  </si>
  <si>
    <t>trámites emitidos.</t>
  </si>
  <si>
    <t xml:space="preserve"> correspondencia enviada a las dependencias dueñas de los procesos </t>
  </si>
  <si>
    <t xml:space="preserve">Número de trámites emitidos.   </t>
  </si>
  <si>
    <t>NUTE</t>
  </si>
  <si>
    <r>
      <t>Nombre del Documento:</t>
    </r>
    <r>
      <rPr>
        <sz val="9"/>
        <color theme="1"/>
        <rFont val="Calibri"/>
        <family val="2"/>
        <scheme val="minor"/>
      </rPr>
      <t xml:space="preserve"> correspondencia recibida</t>
    </r>
    <r>
      <rPr>
        <b/>
        <sz val="9"/>
        <color theme="1"/>
        <rFont val="Calibri"/>
        <family val="2"/>
        <scheme val="minor"/>
      </rPr>
      <t xml:space="preserve">
Nombre de quien genera la información: </t>
    </r>
    <r>
      <rPr>
        <sz val="9"/>
        <color theme="1"/>
        <rFont val="Calibri"/>
        <family val="2"/>
        <scheme val="minor"/>
      </rPr>
      <t xml:space="preserve">Dirección de Asuntos Religiosos
</t>
    </r>
    <r>
      <rPr>
        <b/>
        <sz val="9"/>
        <color theme="1"/>
        <rFont val="Calibri"/>
        <family val="2"/>
        <scheme val="minor"/>
      </rPr>
      <t>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Leffort MBJ-PM-SA-DAR-001-2022 repisa No 1 área de recepción</t>
    </r>
  </si>
  <si>
    <t>N/D</t>
  </si>
  <si>
    <t xml:space="preserve">PTAR=(NUTE/NUTS)*100                                  </t>
  </si>
  <si>
    <t>Medira el número de trámites realizados por la Dirección de Asuntos Religiosos en cuantos los servicios solicitados por las agrupaciones y asociaciones religiosas del municipio.</t>
  </si>
  <si>
    <t>(       x    )</t>
  </si>
  <si>
    <t>PTSR: Porcentaje de trámites del sector religioso</t>
  </si>
  <si>
    <t xml:space="preserve"> verificaciones programadas</t>
  </si>
  <si>
    <t xml:space="preserve">solicitudes recibidas, correspondecia recibida, formatos de visita, bitacora de quejas realizadas </t>
  </si>
  <si>
    <t>Numero de verificaciones normativas programadas.</t>
  </si>
  <si>
    <t>NVNP</t>
  </si>
  <si>
    <t>verificaciones realizadas.</t>
  </si>
  <si>
    <t>Reporte de Solicitudes de Culto Público Extraordinario; reporte de apertura de culto público; expediente de queja vecinal y expediente de Notorio Arraigo, actas de verificación.</t>
  </si>
  <si>
    <t xml:space="preserve">Número de verificaciones normativas realizadas. </t>
  </si>
  <si>
    <t>NVNR</t>
  </si>
  <si>
    <r>
      <t xml:space="preserve">Nombre del Documento: Reporte de Solicitudes de Culto Público Extraordinario; </t>
    </r>
    <r>
      <rPr>
        <sz val="9"/>
        <color theme="1"/>
        <rFont val="Calibri"/>
        <family val="2"/>
        <scheme val="minor"/>
      </rPr>
      <t>reporte de apertura de culto público; expediente de queja vecinal y expediente de Notorio Arraigo.</t>
    </r>
    <r>
      <rPr>
        <b/>
        <sz val="9"/>
        <color theme="1"/>
        <rFont val="Calibri"/>
        <family val="2"/>
        <scheme val="minor"/>
      </rPr>
      <t xml:space="preserve">
Nombre de quien genera la información:</t>
    </r>
    <r>
      <rPr>
        <sz val="9"/>
        <color theme="1"/>
        <rFont val="Calibri"/>
        <family val="2"/>
        <scheme val="minor"/>
      </rPr>
      <t xml:space="preserve"> 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 Leffort MBJ-PM-SA-DAR-JDTS-002-2022 repisa No 1 departamento de Tramites y Servicios </t>
    </r>
  </si>
  <si>
    <t xml:space="preserve">PVAR=(NVNR/NVNP)*100                                            </t>
  </si>
  <si>
    <t>Medirá el número de verificaciones normativas realizadas como la de culto publico extraordinario; notorio arraigo; apertura de culto publico y queja vecinales a las asociaciones o agrupaciones religiosas en el municipio de Benito Juarez.</t>
  </si>
  <si>
    <t>PVAR: Porcentaje de verificaciones normativas a las asociaciones y agrupaciones religiosas realizadas.</t>
  </si>
  <si>
    <t xml:space="preserve">asesorías jurídicas estimadas.   </t>
  </si>
  <si>
    <t xml:space="preserve">solicitud de asesorias, bitacora de visitas  </t>
  </si>
  <si>
    <t xml:space="preserve">Número de asesorías jurídicas estimadas.       </t>
  </si>
  <si>
    <t>NAJE</t>
  </si>
  <si>
    <t xml:space="preserve">asesorías jurídicas brindadas. </t>
  </si>
  <si>
    <t xml:space="preserve">bitacora de visitas, expediente de asesoria </t>
  </si>
  <si>
    <t xml:space="preserve">Número de asesorías jurídicas brindadas.     </t>
  </si>
  <si>
    <t>NAJB</t>
  </si>
  <si>
    <r>
      <t>Nombre del Documento:</t>
    </r>
    <r>
      <rPr>
        <sz val="9"/>
        <color theme="1"/>
        <rFont val="Calibri"/>
        <family val="2"/>
        <scheme val="minor"/>
      </rPr>
      <t xml:space="preserve"> Expediente de asesorias </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MBJ-PM-SA-DAR-JDJ-003-2022 que se encuentra en la repisa No 2 del departamento juridico</t>
    </r>
  </si>
  <si>
    <t xml:space="preserve">PAAC=(NAJB/NAJE)*100                                            </t>
  </si>
  <si>
    <t xml:space="preserve">Medira el número de asesorias jurídicas y de Registro solicitados por las agrupaciones religiosas con base a la normatividad vigente. </t>
  </si>
  <si>
    <t>(        X   )</t>
  </si>
  <si>
    <t>PAAC: Porcentaje de asesorías jurídicas hacia asociaciones y agrupaciones religiosas.</t>
  </si>
  <si>
    <t xml:space="preserve">PPDLR=(NPEP/NPEI)*100            </t>
  </si>
  <si>
    <t>el número de participantes en la actividad del Día de la Libertad Religiosa.</t>
  </si>
  <si>
    <r>
      <rPr>
        <b/>
        <sz val="9"/>
        <color theme="1"/>
        <rFont val="Calibri"/>
        <family val="2"/>
        <scheme val="minor"/>
      </rPr>
      <t>PPDLR:</t>
    </r>
    <r>
      <rPr>
        <sz val="9"/>
        <color theme="1"/>
        <rFont val="Calibri"/>
        <family val="2"/>
        <scheme val="minor"/>
      </rPr>
      <t xml:space="preserve"> Porcentaje de participantes en actividad del día de la libertad religiosa.</t>
    </r>
  </si>
  <si>
    <t>998-206-8835</t>
  </si>
  <si>
    <t>archivomunicipal18@gmail.com</t>
  </si>
  <si>
    <t>Encargado de Despacho</t>
  </si>
  <si>
    <t>Dirección General de Archivo Municipal</t>
  </si>
  <si>
    <t>Erikc Sanchez Cordova</t>
  </si>
  <si>
    <t>Archivos</t>
  </si>
  <si>
    <t xml:space="preserve">  Informe de disposición legal de sujetos obligados -Inventario de archivos- (2019)</t>
  </si>
  <si>
    <t xml:space="preserve">Número de archivos municipales recibidos.    </t>
  </si>
  <si>
    <t>NAMR</t>
  </si>
  <si>
    <t xml:space="preserve">  Informe de disposición legal de sujetos obligados -Inventario de archivos- (2022)</t>
  </si>
  <si>
    <t>Numero de Archivos municipales conservados</t>
  </si>
  <si>
    <t>NAMC</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</si>
  <si>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</si>
  <si>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r>
      <rPr>
        <b/>
        <sz val="9"/>
        <color theme="1"/>
        <rFont val="Calibri"/>
        <family val="2"/>
        <scheme val="minor"/>
      </rPr>
      <t xml:space="preserve">PAMC= </t>
    </r>
    <r>
      <rPr>
        <sz val="9"/>
        <color theme="1"/>
        <rFont val="Calibri"/>
        <family val="2"/>
        <scheme val="minor"/>
      </rPr>
      <t xml:space="preserve">(NAMC/NAMR)*100 </t>
    </r>
  </si>
  <si>
    <t>Este indicador mide el número de archivos municipales conservados, resguardados y custodiados denominados como Patrimonio Documental, con ello se determinará la organización y administración homogénea dentro de la Dirección de Archivo Municipal.</t>
  </si>
  <si>
    <t>(   x     )</t>
  </si>
  <si>
    <t>(     x   )</t>
  </si>
  <si>
    <t xml:space="preserve">1.2.1.5 Implementar una cultura  de conservación, resguard y custodia de los Archivos Municipales,para la proteccion del "Patrimonio Documental" </t>
  </si>
  <si>
    <t>Secretaria General-Dirección General de Archivo Municipal</t>
  </si>
  <si>
    <r>
      <rPr>
        <b/>
        <sz val="9"/>
        <color theme="1"/>
        <rFont val="Calibri"/>
        <family val="2"/>
        <scheme val="minor"/>
      </rPr>
      <t>PAMC:</t>
    </r>
    <r>
      <rPr>
        <sz val="9"/>
        <color theme="1"/>
        <rFont val="Calibri"/>
        <family val="2"/>
        <scheme val="minor"/>
      </rPr>
      <t xml:space="preserve">  Porcentaje de Archivos Municipales conservados</t>
    </r>
  </si>
  <si>
    <t xml:space="preserve"> solicitudes de bajas documentales</t>
  </si>
  <si>
    <t xml:space="preserve">  Informe de disposición legal de sujetos obligados -Solicitudes de las Dependencias Municipales- (2019)</t>
  </si>
  <si>
    <t>Número de Solicitudes recibidas</t>
  </si>
  <si>
    <t>NSBR</t>
  </si>
  <si>
    <t>Bajas documentales</t>
  </si>
  <si>
    <t xml:space="preserve">  Informe de disposición legal de sujetos obligados -Solicitudes de las Dependencias Municipales- (2022)</t>
  </si>
  <si>
    <t xml:space="preserve">Total de Bajas documentales  atendidos. </t>
  </si>
  <si>
    <t>TBDA</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</si>
  <si>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</si>
  <si>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r>
      <rPr>
        <b/>
        <sz val="9"/>
        <color theme="1"/>
        <rFont val="Calibri"/>
        <family val="2"/>
        <scheme val="minor"/>
      </rPr>
      <t>PSBD=</t>
    </r>
    <r>
      <rPr>
        <sz val="9"/>
        <color theme="1"/>
        <rFont val="Calibri"/>
        <family val="2"/>
        <scheme val="minor"/>
      </rPr>
      <t xml:space="preserve"> (TBDA/NSBR)*100    </t>
    </r>
  </si>
  <si>
    <t xml:space="preserve">Este indicador permite llevar un control de las bajas de la documentación en estado activo o semiactivo, que pueden ser depurados para  atender las bajas documentales que iran hacia los Archivos de Concentración. </t>
  </si>
  <si>
    <r>
      <rPr>
        <b/>
        <sz val="9"/>
        <color theme="1"/>
        <rFont val="Calibri"/>
        <family val="2"/>
        <scheme val="minor"/>
      </rPr>
      <t xml:space="preserve">PSBD: </t>
    </r>
    <r>
      <rPr>
        <sz val="9"/>
        <color theme="1"/>
        <rFont val="Calibri"/>
        <family val="2"/>
        <scheme val="minor"/>
      </rPr>
      <t xml:space="preserve">Porcentaje de solicitudes de bajas documentales atendidos </t>
    </r>
  </si>
  <si>
    <t xml:space="preserve">Número de transferencia primaria requeridas   </t>
  </si>
  <si>
    <t xml:space="preserve">  Informe de disposición legal de sujetos obligados -Seguimiento a las solicitudes-(2019) </t>
  </si>
  <si>
    <t>NTPR</t>
  </si>
  <si>
    <t>Solicitudes atendidas</t>
  </si>
  <si>
    <t xml:space="preserve">  Informe de disposición legal de sujetos obligados -Seguimiento a las solicitudes-(2022)</t>
  </si>
  <si>
    <t xml:space="preserve">Número  de transferencia primarias aprobadas     </t>
  </si>
  <si>
    <t>NTPA</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</si>
  <si>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</si>
  <si>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r>
      <rPr>
        <b/>
        <sz val="9"/>
        <color theme="1"/>
        <rFont val="Calibri"/>
        <family val="2"/>
        <scheme val="minor"/>
      </rPr>
      <t>PTPA=</t>
    </r>
    <r>
      <rPr>
        <sz val="9"/>
        <color theme="1"/>
        <rFont val="Calibri"/>
        <family val="2"/>
        <scheme val="minor"/>
      </rPr>
      <t xml:space="preserve"> (NTPA/NTPR)*100   </t>
    </r>
  </si>
  <si>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</si>
  <si>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r>
      <rPr>
        <b/>
        <sz val="9"/>
        <color theme="1"/>
        <rFont val="Calibri"/>
        <family val="2"/>
        <scheme val="minor"/>
      </rPr>
      <t xml:space="preserve">PTPA: </t>
    </r>
    <r>
      <rPr>
        <sz val="9"/>
        <color theme="1"/>
        <rFont val="Calibri"/>
        <family val="2"/>
        <scheme val="minor"/>
      </rPr>
      <t xml:space="preserve">Porcentaje de Tránsferencias primarias aprobadas.  </t>
    </r>
  </si>
  <si>
    <t>Porcentajes  de las consultas</t>
  </si>
  <si>
    <t>Informe de disposición legal de sujetos obligados -Actividades Realizadas-(2019)</t>
  </si>
  <si>
    <t>Total de instrumentos de control y consulta solicitados</t>
  </si>
  <si>
    <t>TICCS</t>
  </si>
  <si>
    <t>El porcentaje de las actividades realizadas</t>
  </si>
  <si>
    <t xml:space="preserve">Informe de disposición legal de sujetos obligados -Actividades Realizadas-(2022) </t>
  </si>
  <si>
    <t>Total de de instrumentos de control y consulta elaborados</t>
  </si>
  <si>
    <t>TICCE</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</si>
  <si>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https://transparencia.cancun.gob.mx/wp-content/uploads/transparencia/Direccion%20de%20Archivo%20Municipal/2022/XXIX/Tercer%20Trimestre/Fracci%C3%B3n%20XXIX%20TERCER%20TRIM..pdf</t>
    </r>
  </si>
  <si>
    <r>
      <rPr>
        <b/>
        <sz val="9"/>
        <color theme="1"/>
        <rFont val="Calibri"/>
        <family val="2"/>
        <scheme val="minor"/>
      </rPr>
      <t xml:space="preserve">PICCE= </t>
    </r>
    <r>
      <rPr>
        <sz val="9"/>
        <color theme="1"/>
        <rFont val="Calibri"/>
        <family val="2"/>
        <scheme val="minor"/>
      </rPr>
      <t xml:space="preserve">(TICCE/TICCS)*100 </t>
    </r>
  </si>
  <si>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</si>
  <si>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r>
      <rPr>
        <b/>
        <sz val="9"/>
        <color theme="1"/>
        <rFont val="Calibri"/>
        <family val="2"/>
        <scheme val="minor"/>
      </rPr>
      <t xml:space="preserve">PICCE: </t>
    </r>
    <r>
      <rPr>
        <sz val="9"/>
        <color theme="1"/>
        <rFont val="Calibri"/>
        <family val="2"/>
        <scheme val="minor"/>
      </rPr>
      <t xml:space="preserve">Porcentaje de instrumentos de control y consulta elaborados   </t>
    </r>
  </si>
  <si>
    <t>Material Audiovisual Realizado</t>
  </si>
  <si>
    <t xml:space="preserve"> Informe de disposición legal de sujetos obligados- Material Audiovisual Elaborado (2019)</t>
  </si>
  <si>
    <t>NMAP</t>
  </si>
  <si>
    <t>Número de Material Audiovisual Realizado</t>
  </si>
  <si>
    <t xml:space="preserve"> Informe de disposición legal de sujetos obligados- Material Audiovisual Elaborado (2022)</t>
  </si>
  <si>
    <t>NMAR</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</si>
  <si>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https://www.facebook.com/media/set/?set=a.279099613705536&amp;vanity=107895527492613 </t>
    </r>
  </si>
  <si>
    <r>
      <rPr>
        <b/>
        <sz val="9"/>
        <color theme="1"/>
        <rFont val="Calibri"/>
        <family val="2"/>
        <scheme val="minor"/>
      </rPr>
      <t xml:space="preserve">PMAR= </t>
    </r>
    <r>
      <rPr>
        <sz val="9"/>
        <color theme="1"/>
        <rFont val="Calibri"/>
        <family val="2"/>
        <scheme val="minor"/>
      </rPr>
      <t xml:space="preserve">(NMAR/ NMAP)* 100 </t>
    </r>
  </si>
  <si>
    <t>Este indicador mide el número de material audiovisual que consiste en la publicación de cápsulas y/o videos infomativos en medios digitales, lo que permite facilitar el acceso a la  ciudadanía a la información sobre la Historia del Municipio de Benito Juárez.</t>
  </si>
  <si>
    <t>1.2.1.6  Facilitar a al ciudadania el acceso  a la informacion sobre a Historia del Municipio de Benito Juarez</t>
  </si>
  <si>
    <t>PMAR: Porcentaje de Material Audiovisual  realizado</t>
  </si>
  <si>
    <t>Número de Capacitaciones impartidas.</t>
  </si>
  <si>
    <t xml:space="preserve"> Informe de disposición legal de sujetos obligados- Capacitaciones  (2019)</t>
  </si>
  <si>
    <t xml:space="preserve">Número de Capacitaciones programadas </t>
  </si>
  <si>
    <t>NCAP</t>
  </si>
  <si>
    <t>Número de Capacitaciones realizadas</t>
  </si>
  <si>
    <t xml:space="preserve"> Informe de disposición legal de sujetos obligados- Capacitaciones  (2022)</t>
  </si>
  <si>
    <t>NCAI</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</si>
  <si>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t>
    </r>
    <r>
      <rPr>
        <sz val="9"/>
        <color theme="1"/>
        <rFont val="Calibri"/>
        <family val="2"/>
        <scheme val="minor"/>
      </rPr>
      <t xml:space="preserve"> 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</si>
  <si>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r>
      <rPr>
        <b/>
        <sz val="9"/>
        <color theme="1"/>
        <rFont val="Calibri"/>
        <family val="2"/>
        <scheme val="minor"/>
      </rPr>
      <t xml:space="preserve">PCAI= </t>
    </r>
    <r>
      <rPr>
        <sz val="9"/>
        <color theme="1"/>
        <rFont val="Calibri"/>
        <family val="2"/>
        <scheme val="minor"/>
      </rPr>
      <t xml:space="preserve"> (NCAI/NCAP)*100</t>
    </r>
  </si>
  <si>
    <t>Este indicador mide el número de capacitaciones impartidas en materia de archivos dirigida a los sujetos obligados responsables de las áreas de archivo.</t>
  </si>
  <si>
    <t xml:space="preserve">PCAI: Porcentaje de las capacitaciones en materia de archivo impartidas. </t>
  </si>
  <si>
    <t>Cantidad de Computadoras Existentes</t>
  </si>
  <si>
    <t>Inve Informe de disposición legal de sujetos obligados- Capacitaciones  (2019)</t>
  </si>
  <si>
    <t>Equipos de Computos Solicitados</t>
  </si>
  <si>
    <t>ECS</t>
  </si>
  <si>
    <t>Número de computadoras requeridas</t>
  </si>
  <si>
    <t xml:space="preserve"> Informe de disposición legal de sujetos obligados-  equipo de cómputo (2022)</t>
  </si>
  <si>
    <t xml:space="preserve">Equipos de Computos Adquiridos </t>
  </si>
  <si>
    <t>ECA</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</si>
  <si>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</si>
  <si>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r>
      <rPr>
        <b/>
        <sz val="9"/>
        <color theme="1"/>
        <rFont val="Calibri"/>
        <family val="2"/>
        <scheme val="minor"/>
      </rPr>
      <t xml:space="preserve">PECA= </t>
    </r>
    <r>
      <rPr>
        <sz val="9"/>
        <color theme="1"/>
        <rFont val="Calibri"/>
        <family val="2"/>
        <scheme val="minor"/>
      </rPr>
      <t>(ECA/ ECS)* 100</t>
    </r>
  </si>
  <si>
    <t>Este indicador mide  el número de equipos de computo adquiridos por la Dirección de Archivo Municipal, con la finalidad de la  implementar la Sala de Digitalización, para la organización, protección y conservación de los documentos de archivos, procurando el resguardo digital.</t>
  </si>
  <si>
    <r>
      <rPr>
        <b/>
        <sz val="9"/>
        <color theme="1"/>
        <rFont val="Calibri"/>
        <family val="2"/>
        <scheme val="minor"/>
      </rPr>
      <t xml:space="preserve">PTAR: </t>
    </r>
    <r>
      <rPr>
        <sz val="9"/>
        <color theme="1"/>
        <rFont val="Calibri"/>
        <family val="2"/>
        <scheme val="minor"/>
      </rPr>
      <t>Porcentaje de  equipos de Cómputo adquirido</t>
    </r>
  </si>
  <si>
    <t>cancunregistrocivil@gmail.com</t>
  </si>
  <si>
    <t>Director de la Direccion de la Coordinación del Registro Civil</t>
  </si>
  <si>
    <t>Direccion de la Coordinación del Registro Civil</t>
  </si>
  <si>
    <t xml:space="preserve">Acto Registral    </t>
  </si>
  <si>
    <t>Comprobacion de la Adquisicion de Formatos Valorados (2019)</t>
  </si>
  <si>
    <t>Número de actos registrales estimados a inscribir.</t>
  </si>
  <si>
    <t>NARE</t>
  </si>
  <si>
    <t xml:space="preserve">Acto Registral       </t>
  </si>
  <si>
    <t>Comprobacion de la Adquisicion de Formatos Valorados (2022)</t>
  </si>
  <si>
    <t>Número de actos registrales inscritos.</t>
  </si>
  <si>
    <t>NARI</t>
  </si>
  <si>
    <r>
      <t xml:space="preserve">Nombre del Documento: </t>
    </r>
    <r>
      <rPr>
        <sz val="9"/>
        <color theme="1"/>
        <rFont val="Calibri"/>
        <family val="2"/>
        <scheme val="minor"/>
      </rPr>
      <t>Comprobación de la Adquisición de Formatos Valorados.</t>
    </r>
    <r>
      <rPr>
        <b/>
        <sz val="9"/>
        <color theme="1"/>
        <rFont val="Calibri"/>
        <family val="2"/>
        <scheme val="minor"/>
      </rPr>
      <t xml:space="preserve">
Nombre de quien genera la información:</t>
    </r>
    <r>
      <rPr>
        <sz val="9"/>
        <color theme="1"/>
        <rFont val="Calibri"/>
        <family val="2"/>
        <scheme val="minor"/>
      </rPr>
      <t xml:space="preserve"> Coordinacion Administrativa del Registro Civil.
</t>
    </r>
    <r>
      <rPr>
        <b/>
        <sz val="9"/>
        <color theme="1"/>
        <rFont val="Calibri"/>
        <family val="2"/>
        <scheme val="minor"/>
      </rPr>
      <t xml:space="preserve">Periodicidad con que se genera la información: </t>
    </r>
    <r>
      <rPr>
        <sz val="9"/>
        <color theme="1"/>
        <rFont val="Calibri"/>
        <family val="2"/>
        <scheme val="minor"/>
      </rPr>
      <t>Mensual.</t>
    </r>
    <r>
      <rPr>
        <b/>
        <sz val="9"/>
        <color theme="1"/>
        <rFont val="Calibri"/>
        <family val="2"/>
        <scheme val="minor"/>
      </rPr>
      <t xml:space="preserve">
Liga de la página donde se localiza la información o ubicación:</t>
    </r>
    <r>
      <rPr>
        <sz val="9"/>
        <color theme="1"/>
        <rFont val="Calibri"/>
        <family val="2"/>
        <scheme val="minor"/>
      </rPr>
      <t xml:space="preserve"> El expediente se encuentra en laa Repisa Numero 1 de la Coordinacion Administrativa del Registro Civil.</t>
    </r>
  </si>
  <si>
    <r>
      <rPr>
        <b/>
        <sz val="9"/>
        <color theme="1"/>
        <rFont val="Calibri"/>
        <family val="2"/>
        <scheme val="minor"/>
      </rPr>
      <t>PARI= (</t>
    </r>
    <r>
      <rPr>
        <sz val="9"/>
        <color theme="1"/>
        <rFont val="Calibri"/>
        <family val="2"/>
        <scheme val="minor"/>
      </rPr>
      <t xml:space="preserve">NARI/NARE)*100                                                                                                           
                               </t>
    </r>
  </si>
  <si>
    <t>Se pretende garantizar la Inscripción los actos constitutivos o modificativos del Estado Civil de la población Benitojuarense, aplicando el derecho a la igualdad entre mujeres y hombres.</t>
  </si>
  <si>
    <t>1.2.1.8 Reducir los tiempos de entrega en los diversos trámites solicitados ante el Registro Civil.</t>
  </si>
  <si>
    <t>Secretaría General -
Direccion de la Coordinacion del Registro Civil</t>
  </si>
  <si>
    <t xml:space="preserve"> O-PPA. 1.2 ATENCIÓN Y APOYO A LAS DEMANDAS DE  LA CIUDADANÍA Y ORGANISMOS NO GUBERNAMENTALES.</t>
  </si>
  <si>
    <r>
      <rPr>
        <b/>
        <sz val="9"/>
        <color theme="1"/>
        <rFont val="Calibri"/>
        <family val="2"/>
        <scheme val="minor"/>
      </rPr>
      <t>PARI:</t>
    </r>
    <r>
      <rPr>
        <sz val="9"/>
        <color theme="1"/>
        <rFont val="Calibri"/>
        <family val="2"/>
        <scheme val="minor"/>
      </rPr>
      <t xml:space="preserve"> Porcentaje de actos registrales inscritos</t>
    </r>
  </si>
  <si>
    <t>Total de Actos Regsitrales</t>
  </si>
  <si>
    <t>Estadisticas mensuales de Actos Registrales</t>
  </si>
  <si>
    <t xml:space="preserve">Total Tramites Otros  </t>
  </si>
  <si>
    <t>TTO</t>
  </si>
  <si>
    <t>Reportes Mensuales de las 09 Oficialias</t>
  </si>
  <si>
    <t>Número Herramientas Tecnologicas adquiridas</t>
  </si>
  <si>
    <t>NHTA</t>
  </si>
  <si>
    <t>Nombre del Documento: Inventario de Patrimonio Municipal 
Nombre de quien genera la información: Coordinacion Administrativa del Registro Civil
Periodicidad con que se genera la información: Trimestral
Liga de la página donde se localiza la información o ubicación: Expediente de Inventario de Patrimonio Municipal, MBJ-SA-CRC-CA008-17, Repisa Numero 1 de la Coordinacion Administrativa del Registro Civil.</t>
  </si>
  <si>
    <t>Equipos Tecnológicos</t>
  </si>
  <si>
    <t>PAHT= Porcentaje de Adquisición de Herramientas Tecnologicas                                                                                                                                                                                          NHTA=Número Herramientas Tecnologicas adquiridas                                                                                                                                                                                                                     NHTU=números de Herramientas Tecnologicas en uso                                                                                                                                                                                                                         PAHT=(NHTA-NHTU)/NHTU*100</t>
  </si>
  <si>
    <t xml:space="preserve"> (     X    )</t>
  </si>
  <si>
    <t xml:space="preserve"> (   X )</t>
  </si>
  <si>
    <t xml:space="preserve">PAECE: Porcentaje de adquisición de equipos de cómputo y electrónicos.     </t>
  </si>
  <si>
    <t xml:space="preserve">Formato Copia Certificada  </t>
  </si>
  <si>
    <t>Factura</t>
  </si>
  <si>
    <t xml:space="preserve">          FCC  </t>
  </si>
  <si>
    <t xml:space="preserve">Formato Unico de Registro            </t>
  </si>
  <si>
    <t xml:space="preserve">FRU       </t>
  </si>
  <si>
    <t>Nombre del Documento: factura
Nombre de quien genera la información: Coordinacion Administrativa del Registro Civil.
Periodicidad con que se genera la información: Mensual 
Liga de la página donde se localiza la información o ubicación: Expediente de Comprobaciones y Adquisiciones 2022 , Repisa Numero 1, MBJ-PM-SG-CRC-CA-005-22 de la Coordinacion Administrativa del Registro Civil.</t>
  </si>
  <si>
    <t>Porcentaje   (Formatos Valorados)</t>
  </si>
  <si>
    <t xml:space="preserve">PFVA=Porcentaje de formas valoradas  adquiridas.                                                                                                                                                                                                                                               FRU:Formato Unico de Registro                                                                                                                                                                                                                                                                        FCC:formato copia certificada                                                                                                                                                                                                                                                                                      TFA= (FRU+FCC)*1.90 </t>
  </si>
  <si>
    <t>Se pretende aumentar la cantidad de formatos valorados adquiridos para poder cubrir la demnada que la ciudadania solicita en cada uno de los tramites que generan las 09 Ofcialias del Registro civil.</t>
  </si>
  <si>
    <t xml:space="preserve">PFVA=Porcentaje de formatos valoradas  adquiridas.    </t>
  </si>
  <si>
    <t>Personas</t>
  </si>
  <si>
    <t xml:space="preserve">Lista de Asistencia </t>
  </si>
  <si>
    <t>Total del Personal</t>
  </si>
  <si>
    <t>TP</t>
  </si>
  <si>
    <t xml:space="preserve">Personas       </t>
  </si>
  <si>
    <t>Lista de asistencia</t>
  </si>
  <si>
    <t xml:space="preserve">Personal Capacitado     </t>
  </si>
  <si>
    <t xml:space="preserve">PC        </t>
  </si>
  <si>
    <t>Personal Capacitado</t>
  </si>
  <si>
    <t>PPC:Porcentaje de personal capacitado.                                                                                                                                                                                                                                                PC:Personal Capacitado                                                                                                                                                                                                                                                                                                    TP:Total del Personal                                                                                                                                                                                                                                                                                      TPC=(PC/TP)*100</t>
  </si>
  <si>
    <t>Se pretende aumentar la cantidad de cursos de capacitacion para el personal que labora en las 09 Oficialias del Registro Civil, con la finalidad de mantener actualizados los conocimientos de dicho personal.</t>
  </si>
  <si>
    <t>1.2.1.8 Reducir los tiempos de entrega en los diversos trámites solicitados ante el Registro Civil</t>
  </si>
  <si>
    <t xml:space="preserve">PPC:Porcentaje de personal capacitado.     </t>
  </si>
  <si>
    <t>Oficialia</t>
  </si>
  <si>
    <t>Acta de Entrega de Proyecto</t>
  </si>
  <si>
    <t>Total de Oficialias</t>
  </si>
  <si>
    <t>TO</t>
  </si>
  <si>
    <t xml:space="preserve">Oficialia </t>
  </si>
  <si>
    <t>Oficialias Mejoradas</t>
  </si>
  <si>
    <t xml:space="preserve">OM </t>
  </si>
  <si>
    <t>Nombre del Documento: Acta de Entrega de Proyecto
Nombre de quien genera la información: Direccion de Obras Publicas
Periodicidad con que se genera la información: Anual
Liga de la página donde se localiza la información o ubicación:El expediente de Comprobaciones y Requisiciones 2022, se encuentra en la Repisa Numero 1 de la Coordinacion Administrativa del Registro Civil.</t>
  </si>
  <si>
    <t>POM= Porcentaje de oficialias mejoradas.                                                                                                                                                                                                                                                   OM=oficialias mejoradas.                                                                                                                                                                                                                                                                                                 TO=Total de Oficilaias.                                                                                                                                                                                                                                                                                       POM=(OM/TO)*100</t>
  </si>
  <si>
    <t>Se pretende mantener  instalaciones dignas y en codiciones optimas para recibir a los ciudadanos que acuden a las 09 Oficialias del Registro Civil a realizar sus tramites registrales de manera agil por una buena distribucion del personal en las instalaciones de cada oficialia.</t>
  </si>
  <si>
    <t xml:space="preserve"> (     X   )</t>
  </si>
  <si>
    <t>Actividad 4</t>
  </si>
  <si>
    <t xml:space="preserve">PIRM: Porcentaje de instalaciones del Registro Civil mejoradas. </t>
  </si>
  <si>
    <t>Cel -998 894 9974</t>
  </si>
  <si>
    <t>sipina@cancun,gob.mx</t>
  </si>
  <si>
    <t>Encargada de despacho de la Secretaria Ejecutiva del SIPINNA</t>
  </si>
  <si>
    <t>Sistema Municipal de Protección Integral de Niñas, Niños y Adolescentes</t>
  </si>
  <si>
    <t xml:space="preserve">María Guadalupe Alcocer Espadas
</t>
  </si>
  <si>
    <t>Total de solicitudes de  apoyos recibidos</t>
  </si>
  <si>
    <t>Total de apoyos brindados</t>
  </si>
  <si>
    <t xml:space="preserve"> Número de canalizaciones estimadas.</t>
  </si>
  <si>
    <t>NCAE</t>
  </si>
  <si>
    <t>Total de canalizaciones turnadas</t>
  </si>
  <si>
    <t>Expedientes generados y números de oficios emitidos</t>
  </si>
  <si>
    <t xml:space="preserve">Porcentaje de canalizaciones de niñas, niños y adolescentes brindadas.  </t>
  </si>
  <si>
    <t>PCDN</t>
  </si>
  <si>
    <t>Nombre del Documento: Oficios de canalización a la Procuraduria para la Defensa de NNA / Expedientes Generados . 
Nombre de quien genera la información: Coordinación de trabajo social  del SIPINNA.
Periodicidad con que se genera la información: Trimestral.
Liga de la página donde se localiza la información o ubicación: El expediente se encuentra en el cajón 2 del escritorio de la coordinadora de trabajo social del SIPINNA</t>
  </si>
  <si>
    <t>N/A</t>
  </si>
  <si>
    <t>PCDN= (NCAB/NCAE)*100</t>
  </si>
  <si>
    <t>Este indicador mide el número de canalizaciones brindadas en conjunto con la Procuraduría de Protección de Niñas, Niños, Adolescentes y sus Familias para la protección especial, cumpliendo así con la restitución de sus derechos humanos.</t>
  </si>
  <si>
    <t>2.2.1.17 Atender y cuidar que se respeten los derechos y necesidades de las niñas, niños y adolescentes del municipio.</t>
  </si>
  <si>
    <t>2.1.1 Brindar asistencia, apoyo y protección de manera integral a las familias y personas en estado de vulnerabilidad con la finalidad de mejorar su calidad de vida.</t>
  </si>
  <si>
    <t>PCDN: Porcentaje de canalizaciones de derechos de niñas, niños y adolescentes brindadas.</t>
  </si>
  <si>
    <t>sipina@cancun.gob.mx</t>
  </si>
  <si>
    <t>Total de capacitaciones</t>
  </si>
  <si>
    <t>Total de informes y total de beneficiadas(os)</t>
  </si>
  <si>
    <t>Número de Capacitaciones programadas.</t>
  </si>
  <si>
    <t>NCP</t>
  </si>
  <si>
    <t>Total de capacitaciones realizadas.</t>
  </si>
  <si>
    <t>Informes emitidos, listas de asistencia, evidencias fotograficas</t>
  </si>
  <si>
    <t>NCR</t>
  </si>
  <si>
    <t>Nombre del Documento: Informe de Capacitaciones con evidencia fotografícas, base de datos de beneficiadas(os), total de reportes de acuerdos de sesiones en coordinación con la Secretaria Ejecutiva.
Nombre de quien genera la información: Area  Administrativa del SIPINNA.
Periodicidad con que se genera la información: Trimestral.
Liga de la página donde se localiza la información o ubicación: El expediente se encuentra en la repisa número 2 del área  administrativa del SIPINNA.                                                 https://www.facebook.com/search/top?q=sipinna%20benito%20ju%C3%A1rez</t>
  </si>
  <si>
    <t>PCTI= (NCR/NCP)* 100</t>
  </si>
  <si>
    <t>Este indicador mide el número de capacitaciones impartidas al sector hotelero y turístico del municipio que va desde colaboradores(as) hasta el ámbito empresarial y los sindicatos de dicho rubro.</t>
  </si>
  <si>
    <t>(   x       )</t>
  </si>
  <si>
    <t>( X )</t>
  </si>
  <si>
    <t>(     x  )</t>
  </si>
  <si>
    <t>X</t>
  </si>
  <si>
    <t>2.2.1.8 Garantizar la Proteccion y Difundir los Derehcos de las Niñas , Niños y Adolescentes del Municipio de Benito Juarez</t>
  </si>
  <si>
    <t>2.1.1  Brindar asistencia, apoyo y protección de manera integral a las familias y personas en estado de vulnerabilidad con la finalidad de mejorar su calidad de vida.</t>
  </si>
  <si>
    <t>Secretaria General- Sistema Municipal de Protección Integral de NiñAs, Niños y Adolescentes.(SIPINNA)</t>
  </si>
  <si>
    <t xml:space="preserve">PCTI: Porcentaje de capacitaciones para la erradicación del Trabajo Infantil impartidas. </t>
  </si>
  <si>
    <t>Total de Actividades</t>
  </si>
  <si>
    <t>Número de actividades programadas.</t>
  </si>
  <si>
    <t>Total de Actividades sobre prevención de embarazo realizadas.</t>
  </si>
  <si>
    <t>Reportes emitidos, listas de asistencia, evidencias fotograficas</t>
  </si>
  <si>
    <t>Número de actividades realizadas.</t>
  </si>
  <si>
    <t>Nombre del Documento:Informe de Actividades de Prevención del Embarazo Adolescente con evidencia fotografícas, base de datos de beneficiadas(os), total de reportes de acuerdos de sesiones en coordinación con la Secretaria Ejecutiva.
Nombre de quien genera la información: Area  Administrativa del SIPINNA.
Periodicidad con que se genera la información: Trimestral.
Liga de la página donde se localiza la información o ubicación: El expediente se encuentra en la repisa número 2 del área  administrativa del SIPINNA.                                                 https://www.facebook.com/search/top?q=sipinna%20benito%20ju%C3%A1rez</t>
  </si>
  <si>
    <t>PAPE= (NAR/NAP)* 100</t>
  </si>
  <si>
    <t xml:space="preserve">Este  indicador mide el número de actividades realizadas con las y los adolescentes entre 12 y 18 años de edad dentro de sus escuelas con el objetivo de fortalecer el ejercicio de sus derechos sexuales y reproductivos para disminuir los índices de embarazo en el municipio. </t>
  </si>
  <si>
    <t>2.2.1.17 Atender y Cuidar que se Respeten los Derechos y Necesidades de las Niñas y Niños y Adolecentes del Municipio</t>
  </si>
  <si>
    <t>2.1.1 Brindar asistencia, apoyo y protección de manera integral a las familias y personas en estado de vulnerabilidad con la finalidad de mejorar su calidad de vida</t>
  </si>
  <si>
    <t>PAPE: Porcentaje de actividades de prevención del embarazo realizadas.</t>
  </si>
  <si>
    <t>Número de personas estimadas.</t>
  </si>
  <si>
    <t>Total de Actividades sobre DH realizadas.</t>
  </si>
  <si>
    <t>Número de personas sensibilizadas.</t>
  </si>
  <si>
    <t>NPS</t>
  </si>
  <si>
    <t>Nombre del Documento: Informe de actividades sobre los derechos humanos de NNA con evidencia fotografícas, base de datos de beneficiadas(os), total de reportes de acuerdos de sesiones en coordinación con la Secretaria Ejecutiva.
Nombre de quien genera la información: Area  Administrativa del SIPINNA.
Periodicidad con que se genera la información: Trimestral.
Liga de la página donde se localiza la información o ubicación: El expediente se encuentra en la repisa número 2 del área  administrativa del SIPINNA.                                                 https://www.facebook.com/search/top?q=sipinna%20benito%20ju%C3%A1rez</t>
  </si>
  <si>
    <t>PDNA= (NPS/NPE)* 100</t>
  </si>
  <si>
    <t xml:space="preserve">Este indicador mide el número de participantes sensibilizadas(os) en las diferentes actividades que permitirá contribuir al fortalecimiento del ejercicio de los derechos humanos (DH) de la niñez y la adolescencia.   </t>
  </si>
  <si>
    <t>(      x    )</t>
  </si>
  <si>
    <t>PDNA: Porcentaje de personas en actividades sobre los DH sensibilizadas.</t>
  </si>
  <si>
    <t>Total de campañas</t>
  </si>
  <si>
    <t>Número de campañas programadas.</t>
  </si>
  <si>
    <t>Total de campañas difundidas</t>
  </si>
  <si>
    <t xml:space="preserve">Reportes de campañas difundidas,página oficial de redes sociales, listas de asistencia </t>
  </si>
  <si>
    <t xml:space="preserve">Número de campañas difundidas    </t>
  </si>
  <si>
    <t>NCD</t>
  </si>
  <si>
    <t>Nombre del Documento: Informe de Campañas Masivas con evidencia fotografícas, base de datos de beneficiadas(os)
Nombre de quien genera la información: Area  Administrativa del SIPINNA.
Periodicidad con que se genera la información: Trimestral.
Liga de la página donde se localiza la información o ubicación: El expediente se encuentra en la repisa número 2 del área  administrativa del SIPINNA.                https://www.facebook.com/search/top?q=sipinna%20benito%20ju%C3%A1rez</t>
  </si>
  <si>
    <t>PCNA= (NCD/NCP)* 100</t>
  </si>
  <si>
    <t xml:space="preserve">Este indicador medirá el número de campañas que contribuya a la difusión de los derechos de la niñez y la adolescencia así como la igualdad y la no discriminación a través de medios de comunicación, redes sociales y materiales didácticos.   </t>
  </si>
  <si>
    <t>(X)</t>
  </si>
  <si>
    <t>PCNA: Porcentaje de campañas masivas sobre los derechos de la niñez y adolescencia difundidas.</t>
  </si>
  <si>
    <t>adrianalcs10@live.com</t>
  </si>
  <si>
    <t>Directora General</t>
  </si>
  <si>
    <t>Asuntos Jurídicos</t>
  </si>
  <si>
    <t xml:space="preserve">Adriana Lucelly Canche Solis </t>
  </si>
  <si>
    <t>Total de atenciones de los procedimientos juridicos.</t>
  </si>
  <si>
    <t>Numero de Proyectos Juridicos Solicitados</t>
  </si>
  <si>
    <t>NPJS</t>
  </si>
  <si>
    <t>Porcentaje de Proyectos Juridicos Atendidos</t>
  </si>
  <si>
    <t>Porcentaje de efectividad de los procedimientos juridicos.</t>
  </si>
  <si>
    <t>PCTI</t>
  </si>
  <si>
    <t>Nombre del Documento: Oficios recibidos para la Direccion General de Asuntos Juridicos . 
Nombre de quien genera la información: Direccion General de Asuntos Jurídicos
Periodicidad con que se genera la información: Trimestral.
Liga de la página donde se localiza la información o ubicación: Los  expedientes se encuentran en la repisa número 4 del área  tecnica, repisa número 1 del área  consultiva y repisa sección 2 UCAYF del área contenciosa, administrativa y fiscal  de la DGAJ</t>
  </si>
  <si>
    <t>ERPCJ= (NPJS/NPJA)*100</t>
  </si>
  <si>
    <t>Este indicador mide el número de atenciónes de procedimientos de juridicos atendidos en el que ayuntamiento se ven involucrados.</t>
  </si>
  <si>
    <t>1.4.1	Apoyar con suficiencia a las dependencias y entidades de la administración pública en sus solicitudes</t>
  </si>
  <si>
    <t>PEPJ: Porcentaje de efectividad de los procedimientos juridicos</t>
  </si>
  <si>
    <t>Instrumentos Legales Atendidos</t>
  </si>
  <si>
    <t>Numero de instrumentos legales atendidos.</t>
  </si>
  <si>
    <t>PILA</t>
  </si>
  <si>
    <t>Total de atencion de instrumentos legales atendidos.</t>
  </si>
  <si>
    <t>Instrumentos Legales</t>
  </si>
  <si>
    <t xml:space="preserve">Nombre del Documento: Oficios de revisión de Proyectos Juridicos
Nombre de quien genera la información: DIRECCION TECNICA DE LA DGAJ.
Periodicidad con que se genera la información: Trimestral.
Liga de la página donde se localiza la información o ubicación: El expediente se encuentra en la repisa número 4 del área  tecnica de la DGAJ.                                                </t>
  </si>
  <si>
    <t xml:space="preserve">PILA=  ILS/PILA*100.  </t>
  </si>
  <si>
    <t>Este indicador mide el porcentaje de instrumentos legales atendidos.</t>
  </si>
  <si>
    <t>Dirección General de Asuntos Juridicos</t>
  </si>
  <si>
    <r>
      <rPr>
        <b/>
        <sz val="9"/>
        <color theme="1"/>
        <rFont val="Calibri"/>
        <family val="2"/>
        <scheme val="minor"/>
      </rPr>
      <t>PILA=</t>
    </r>
    <r>
      <rPr>
        <sz val="9"/>
        <color theme="1"/>
        <rFont val="Calibri"/>
        <family val="2"/>
        <scheme val="minor"/>
      </rPr>
      <t xml:space="preserve"> Porcentaje de instrumentos legales atendidos.</t>
    </r>
  </si>
  <si>
    <t>Proyectos Realizados</t>
  </si>
  <si>
    <t>Proyectos Juridicos realizados</t>
  </si>
  <si>
    <t>Porcentaje de Proyectos Juridicos</t>
  </si>
  <si>
    <t>PPJ</t>
  </si>
  <si>
    <t>Proyectos Juridicos</t>
  </si>
  <si>
    <t>Oficio de Proyecto Juridicos</t>
  </si>
  <si>
    <t xml:space="preserve">Nombre del Documento:Oficios de Proyectos Legales solicitados
Nombre de quien genera la información: DIRECCION CONSULTIVA del DGAJ.
Periodicidad con que se genera la información: Trimestral.
Liga de la página donde se localiza la información o ubicación: El expediente se encuentra en la repisa número 1 del área  consultiva de la DGAJ.                                                 </t>
  </si>
  <si>
    <r>
      <rPr>
        <b/>
        <sz val="9"/>
        <color theme="1"/>
        <rFont val="Calibri"/>
        <family val="2"/>
        <scheme val="minor"/>
      </rPr>
      <t>PJA=</t>
    </r>
    <r>
      <rPr>
        <sz val="9"/>
        <color theme="1"/>
        <rFont val="Calibri"/>
        <family val="2"/>
        <scheme val="minor"/>
      </rPr>
      <t xml:space="preserve">( PJS/PJS)*100.  </t>
    </r>
  </si>
  <si>
    <t>Esté indicador mide el porcentaje de la laboracion y revision de los proyectos de demandas, contestaciones, oficios y en general todo tipo de actuaciones en la defensa en los juicios en los que el Ayuntamiento sea parte.</t>
  </si>
  <si>
    <t>Direccion General de Asuntos Juridicos</t>
  </si>
  <si>
    <t>PJA= Porcentaje de Proyectos Juridicos.</t>
  </si>
  <si>
    <t>Juicios de Garantia Atendidos.</t>
  </si>
  <si>
    <t>Oficios de Jucios en Garantia</t>
  </si>
  <si>
    <t>PJGA</t>
  </si>
  <si>
    <t xml:space="preserve">Total de Jucicios de Garantia </t>
  </si>
  <si>
    <t xml:space="preserve">Porcentaje de Juicios de Garantia </t>
  </si>
  <si>
    <t>JGA</t>
  </si>
  <si>
    <t xml:space="preserve">Nombre del Documento: Informe de actividades sobre los derechos humanos de NNA con evidencia fotografícas, base de datos de beneficiadas(os), total de reportes de acuerdos de sesiones en coordinación con la Secretaria Ejecutiva.
Nombre de quien genera la información: DIRECCION CONTENCIOSA del DGAJ.
Periodicidad con que se genera la información: Trimestral.
Liga de la página donde se localiza la información o ubicación: El expediente se encuentra en la repisa sección 2 UCAYF del área contenciosa, administrativa y fiscal  de la DGAJ.                                                </t>
  </si>
  <si>
    <r>
      <rPr>
        <b/>
        <sz val="9"/>
        <color theme="1"/>
        <rFont val="Calibri"/>
        <family val="2"/>
        <scheme val="minor"/>
      </rPr>
      <t>JGA= (</t>
    </r>
    <r>
      <rPr>
        <sz val="9"/>
        <color theme="1"/>
        <rFont val="Calibri"/>
        <family val="2"/>
        <scheme val="minor"/>
      </rPr>
      <t xml:space="preserve">MJG/PJG)*100.       </t>
    </r>
  </si>
  <si>
    <t>Esté indicador mide  Interposición, contestanción y/o presentación de los recursos necesarios en los juicios de garantia, sobre los asuntos en que el municipio, Ayuntamiento, Presidente o Secretario sean parte.</t>
  </si>
  <si>
    <t xml:space="preserve">  JGA= Porcentaje de Juicios de Garantia.     </t>
  </si>
  <si>
    <t>derechoshumanosygp.bj@gmail.com</t>
  </si>
  <si>
    <t xml:space="preserve">Director </t>
  </si>
  <si>
    <t xml:space="preserve">Direccion de Derechos Humanos y Grupo Prioritarios </t>
  </si>
  <si>
    <t>Edgar Ricardo Mora Ucan</t>
  </si>
  <si>
    <t>Atenciones de quejas y recomendaciones</t>
  </si>
  <si>
    <t>Quejas y Recomendaciones de Derechos Humanos</t>
  </si>
  <si>
    <t>AQR</t>
  </si>
  <si>
    <t>AQRDH</t>
  </si>
  <si>
    <t>Atencion a quejas y recomendaciones</t>
  </si>
  <si>
    <t>Atenciones a quejas y recomendaciones de Derechos Humanos</t>
  </si>
  <si>
    <t>Porcentaje de atenciones a quejas y recomendaciones de Derechos Humanos</t>
  </si>
  <si>
    <t>PARDH</t>
  </si>
  <si>
    <t>Nombre del Documento: Oficios recibidos en materia de Derechos Humanos 
Nombre de quien genera la información: Jefatura de atencion y seguimiento a quejas y recomendaciones en Derechos Humanos Periodicidad con que se genera la información: Trimestral.
Liga de la página donde se localiza la información o ubicación:Anaquel 1 Derechos Humanos</t>
  </si>
  <si>
    <t xml:space="preserve">PAQRDH=(AQR/PARDH)*100         </t>
  </si>
  <si>
    <t>Mide la efectividad de la atenciona las recomendaciones y quejas de Derechos Humanos.</t>
  </si>
  <si>
    <t>PAQRDH: Porcentaje de atención a quejas y recomendaciones en materia de Derechos Humanos.</t>
  </si>
  <si>
    <t>Capacitaciones y atenciones en Materia de Derechos Humanos</t>
  </si>
  <si>
    <t>Total de capacitaciones y atenciones en Derechos Humanos</t>
  </si>
  <si>
    <t>PCAMDH</t>
  </si>
  <si>
    <t>ACA</t>
  </si>
  <si>
    <t>Porcentaje de capacitaciones y atenciones en Derechos Humanos.</t>
  </si>
  <si>
    <t>Capacitaciones y antenciones en Derechos Humanos</t>
  </si>
  <si>
    <t>CAMDHDH</t>
  </si>
  <si>
    <t xml:space="preserve">Nombre del Documento: Asesorias en Materia de Derechos Humanos y Capacitaciones 
Nombre de quien genera la información: Jefatura de atencion y seguimiento a quejas y recomendaciones en Derechos Humanos
Periodicidad con que se genera la información: Trimestral.
Liga de la página donde se localiza la información o ubicación:Anaquel 1 Derechos Humanos </t>
  </si>
  <si>
    <t xml:space="preserve">PAJCADH=(AQR/PARDH)*100          </t>
  </si>
  <si>
    <t>Mide la efectividad de las asesorias, capacitaciones y atenciones a quejas en Derecho Humanos.</t>
  </si>
  <si>
    <t>Dirección de Derechos Humanos y Grupo Prioritarios</t>
  </si>
  <si>
    <r>
      <rPr>
        <b/>
        <sz val="9"/>
        <color theme="1"/>
        <rFont val="Calibri"/>
        <family val="2"/>
        <scheme val="minor"/>
      </rPr>
      <t xml:space="preserve">PACADH: </t>
    </r>
    <r>
      <rPr>
        <sz val="9"/>
        <color theme="1"/>
        <rFont val="Calibri"/>
        <family val="2"/>
        <scheme val="minor"/>
      </rPr>
      <t>Porcentaje de asesorias juridicas, capacitación y atención en materia de Derechos Humanos.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</si>
</sst>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u/>
      <sz val="11"/>
      <color theme="10"/>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9"/>
      <color rgb="FFFF0000"/>
      <name val="Calibri"/>
      <family val="2"/>
      <scheme val="minor"/>
    </font>
    <font>
      <sz val="10"/>
      <color theme="1"/>
      <name val="Arial"/>
      <family val="2"/>
    </font>
    <font>
      <b/>
      <sz val="10"/>
      <color theme="1"/>
      <name val="Arial"/>
      <family val="2"/>
    </font>
    <font>
      <sz val="10"/>
      <color theme="1"/>
      <name val="Calibri"/>
      <family val="2"/>
      <scheme val="minor"/>
    </font>
    <font>
      <sz val="9"/>
      <color theme="1"/>
      <name val="Arial"/>
      <family val="2"/>
    </font>
    <font>
      <sz val="9"/>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717372"/>
        <bgColor indexed="64"/>
      </patternFill>
    </fill>
    <fill>
      <patternFill patternType="solid">
        <fgColor theme="0"/>
        <bgColor indexed="64"/>
      </patternFill>
    </fill>
  </fills>
  <borders count="43">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9" fillId="0" borderId="0" applyNumberFormat="0" applyFill="0" applyBorder="0" applyAlignment="0" applyProtection="0"/>
    <xf numFmtId="9" fontId="11" fillId="0" borderId="0" applyFont="0" applyFill="0" applyBorder="0" applyAlignment="0" applyProtection="0"/>
  </cellStyleXfs>
  <cellXfs count="292">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0" xfId="0" applyFont="1" applyAlignment="1">
      <alignment vertical="center" wrapText="1"/>
    </xf>
    <xf numFmtId="0" fontId="2" fillId="0" borderId="27" xfId="0" applyFont="1" applyBorder="1" applyAlignment="1">
      <alignment vertical="center" wrapText="1"/>
    </xf>
    <xf numFmtId="0" fontId="1" fillId="0" borderId="28" xfId="0" applyFont="1" applyBorder="1"/>
    <xf numFmtId="0" fontId="1" fillId="0" borderId="29" xfId="0" applyFont="1" applyBorder="1"/>
    <xf numFmtId="0" fontId="1" fillId="0" borderId="30" xfId="0" applyFont="1" applyBorder="1"/>
    <xf numFmtId="9" fontId="1" fillId="0" borderId="0" xfId="0" applyNumberFormat="1" applyFont="1"/>
    <xf numFmtId="0" fontId="6" fillId="5"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0" borderId="7"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5" fillId="0" borderId="4" xfId="0" applyFont="1" applyBorder="1" applyAlignment="1">
      <alignment horizontal="center" vertical="center" wrapText="1"/>
    </xf>
    <xf numFmtId="0" fontId="6" fillId="4" borderId="4" xfId="0" applyFont="1" applyFill="1" applyBorder="1" applyAlignment="1">
      <alignment horizontal="center" vertical="center" wrapText="1"/>
    </xf>
    <xf numFmtId="0" fontId="4" fillId="9" borderId="13" xfId="0" applyFont="1" applyFill="1" applyBorder="1" applyAlignment="1">
      <alignment horizontal="center" vertical="center" wrapText="1"/>
    </xf>
    <xf numFmtId="10" fontId="4" fillId="9" borderId="4" xfId="0" applyNumberFormat="1" applyFont="1" applyFill="1" applyBorder="1" applyAlignment="1">
      <alignment horizontal="center" vertical="center" wrapText="1"/>
    </xf>
    <xf numFmtId="0" fontId="4" fillId="9" borderId="8"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5"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2" borderId="17" xfId="0" applyFont="1" applyFill="1" applyBorder="1" applyAlignment="1">
      <alignment vertical="center" wrapText="1"/>
    </xf>
    <xf numFmtId="10" fontId="4" fillId="0" borderId="12"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6" fillId="2" borderId="12" xfId="0" applyFont="1" applyFill="1" applyBorder="1" applyAlignment="1">
      <alignment horizontal="center" vertical="center" wrapText="1"/>
    </xf>
    <xf numFmtId="0" fontId="4" fillId="0" borderId="1" xfId="0" applyFont="1" applyBorder="1" applyAlignment="1">
      <alignment horizontal="center" vertical="center" wrapText="1"/>
    </xf>
    <xf numFmtId="0" fontId="6" fillId="2" borderId="17" xfId="0" applyFont="1" applyFill="1" applyBorder="1" applyAlignment="1">
      <alignment horizontal="center" vertical="center" wrapText="1"/>
    </xf>
    <xf numFmtId="10" fontId="4" fillId="0" borderId="17"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6" fillId="2" borderId="5" xfId="0" applyFont="1" applyFill="1" applyBorder="1" applyAlignment="1">
      <alignment vertical="center" wrapText="1"/>
    </xf>
    <xf numFmtId="0" fontId="6" fillId="0" borderId="4" xfId="0" applyFont="1" applyBorder="1" applyAlignment="1">
      <alignment horizontal="center" vertical="center" wrapText="1"/>
    </xf>
    <xf numFmtId="0" fontId="6" fillId="2" borderId="4" xfId="0" applyFont="1" applyFill="1" applyBorder="1" applyAlignment="1">
      <alignment vertical="center" wrapText="1"/>
    </xf>
    <xf numFmtId="0" fontId="5" fillId="0" borderId="12" xfId="0" applyFont="1" applyBorder="1" applyAlignment="1">
      <alignment horizontal="center" vertical="center" wrapText="1"/>
    </xf>
    <xf numFmtId="0" fontId="1" fillId="0" borderId="27" xfId="0" applyFont="1" applyBorder="1"/>
    <xf numFmtId="0" fontId="1" fillId="0" borderId="26" xfId="0" applyFont="1" applyBorder="1"/>
    <xf numFmtId="3" fontId="4" fillId="0" borderId="13"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0" fillId="0" borderId="4" xfId="0" applyFont="1" applyBorder="1" applyAlignment="1">
      <alignment horizontal="center" vertical="center"/>
    </xf>
    <xf numFmtId="0" fontId="10" fillId="2" borderId="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0" borderId="12" xfId="0" applyFont="1" applyBorder="1" applyAlignment="1">
      <alignment vertical="center" wrapText="1"/>
    </xf>
    <xf numFmtId="0" fontId="14" fillId="0" borderId="7" xfId="0" applyFont="1" applyBorder="1" applyAlignment="1">
      <alignment horizontal="center" vertical="center" wrapText="1"/>
    </xf>
    <xf numFmtId="9" fontId="4" fillId="0" borderId="4" xfId="2" applyFont="1" applyBorder="1" applyAlignment="1">
      <alignment horizontal="center" vertical="center" wrapText="1"/>
    </xf>
    <xf numFmtId="0" fontId="4" fillId="9" borderId="4" xfId="0" applyFont="1" applyFill="1" applyBorder="1" applyAlignment="1">
      <alignment vertical="center" wrapText="1"/>
    </xf>
    <xf numFmtId="0" fontId="5" fillId="0" borderId="1" xfId="0" applyFont="1" applyBorder="1" applyAlignment="1">
      <alignment vertical="center" wrapText="1"/>
    </xf>
    <xf numFmtId="0" fontId="0" fillId="0" borderId="7" xfId="0" applyBorder="1" applyAlignment="1">
      <alignment horizontal="center" vertical="center" wrapText="1"/>
    </xf>
    <xf numFmtId="0" fontId="1" fillId="0" borderId="0" xfId="0" applyFont="1" applyAlignment="1">
      <alignment horizontal="center"/>
    </xf>
    <xf numFmtId="10" fontId="18" fillId="4" borderId="17" xfId="0" applyNumberFormat="1" applyFont="1" applyFill="1" applyBorder="1" applyAlignment="1">
      <alignment horizontal="center" vertical="center" wrapText="1"/>
    </xf>
    <xf numFmtId="10" fontId="4" fillId="4" borderId="17" xfId="0" applyNumberFormat="1" applyFont="1" applyFill="1" applyBorder="1" applyAlignment="1">
      <alignment horizontal="center" vertical="center" wrapText="1"/>
    </xf>
    <xf numFmtId="0" fontId="6" fillId="7" borderId="17" xfId="0" applyFont="1" applyFill="1" applyBorder="1" applyAlignment="1">
      <alignment horizontal="center" vertical="center"/>
    </xf>
    <xf numFmtId="0" fontId="6" fillId="7" borderId="18" xfId="0" applyFont="1" applyFill="1" applyBorder="1" applyAlignment="1">
      <alignment horizontal="center" vertical="center"/>
    </xf>
    <xf numFmtId="0" fontId="6" fillId="7" borderId="19"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9" fillId="0" borderId="26" xfId="1" applyBorder="1" applyAlignment="1">
      <alignment horizontal="center" vertical="center"/>
    </xf>
    <xf numFmtId="0" fontId="4" fillId="0" borderId="0" xfId="0" applyFont="1" applyAlignment="1">
      <alignment horizontal="center" vertic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19"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6" fillId="2" borderId="31"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6" fillId="2" borderId="18"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5" fillId="0" borderId="4"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8" fillId="8" borderId="33"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6" fillId="0" borderId="22" xfId="0" applyFont="1" applyBorder="1" applyAlignment="1">
      <alignment horizontal="left" vertical="top" wrapText="1"/>
    </xf>
    <xf numFmtId="0" fontId="4" fillId="0" borderId="14"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21" xfId="0" applyFont="1" applyFill="1" applyBorder="1" applyAlignment="1">
      <alignment horizontal="center" vertical="center" wrapText="1"/>
    </xf>
    <xf numFmtId="0" fontId="9" fillId="0" borderId="22" xfId="1"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8" fillId="8" borderId="42" xfId="0" applyFont="1" applyFill="1" applyBorder="1" applyAlignment="1">
      <alignment horizontal="center" vertical="center" wrapText="1"/>
    </xf>
    <xf numFmtId="0" fontId="8" fillId="8" borderId="41"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4" fillId="0" borderId="5"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6" fillId="0" borderId="1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2" xfId="0" applyFont="1" applyBorder="1" applyAlignment="1">
      <alignment horizontal="left" vertical="center" wrapText="1"/>
    </xf>
    <xf numFmtId="0" fontId="6" fillId="7" borderId="39" xfId="0" applyFont="1" applyFill="1" applyBorder="1" applyAlignment="1">
      <alignment horizontal="center" vertical="center"/>
    </xf>
    <xf numFmtId="0" fontId="6" fillId="7" borderId="38" xfId="0" applyFont="1" applyFill="1" applyBorder="1" applyAlignment="1">
      <alignment horizontal="center" vertical="center"/>
    </xf>
    <xf numFmtId="0" fontId="6" fillId="7" borderId="37"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9" fillId="0" borderId="12" xfId="1" applyBorder="1" applyAlignment="1">
      <alignment horizontal="center" vertical="center"/>
    </xf>
    <xf numFmtId="0" fontId="0" fillId="0" borderId="4" xfId="0" applyBorder="1" applyAlignment="1">
      <alignment horizontal="center" vertical="center"/>
    </xf>
    <xf numFmtId="0" fontId="4" fillId="0" borderId="12"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4" fillId="9" borderId="2"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6" fillId="0" borderId="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 xfId="0" applyFont="1" applyBorder="1" applyAlignment="1">
      <alignment horizontal="center" vertical="center" wrapText="1"/>
    </xf>
    <xf numFmtId="0" fontId="9" fillId="9" borderId="22" xfId="1" applyFill="1" applyBorder="1" applyAlignment="1">
      <alignment horizontal="center"/>
    </xf>
    <xf numFmtId="0" fontId="0" fillId="9" borderId="14" xfId="0" applyFill="1" applyBorder="1" applyAlignment="1">
      <alignment horizontal="center"/>
    </xf>
    <xf numFmtId="0" fontId="0" fillId="9" borderId="36" xfId="0" applyFill="1" applyBorder="1" applyAlignment="1">
      <alignment horizontal="center"/>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2" xfId="0" applyFont="1" applyBorder="1" applyAlignment="1">
      <alignment horizontal="center" vertical="center" wrapText="1"/>
    </xf>
    <xf numFmtId="0" fontId="9" fillId="0" borderId="22" xfId="1" applyBorder="1"/>
    <xf numFmtId="0" fontId="0" fillId="0" borderId="14" xfId="0" applyBorder="1"/>
    <xf numFmtId="0" fontId="0" fillId="0" borderId="36" xfId="0" applyBorder="1"/>
    <xf numFmtId="0" fontId="15" fillId="3"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9" fillId="0" borderId="22" xfId="1" applyBorder="1" applyAlignment="1">
      <alignment horizontal="center"/>
    </xf>
    <xf numFmtId="0" fontId="0" fillId="0" borderId="14" xfId="0" applyBorder="1" applyAlignment="1">
      <alignment horizontal="center"/>
    </xf>
    <xf numFmtId="0" fontId="0" fillId="0" borderId="36" xfId="0" applyBorder="1" applyAlignment="1">
      <alignment horizontal="center"/>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6" xfId="0" applyFont="1" applyBorder="1" applyAlignment="1">
      <alignment horizontal="left" vertical="center" wrapText="1"/>
    </xf>
    <xf numFmtId="0" fontId="14" fillId="0" borderId="2" xfId="0" applyFont="1" applyBorder="1" applyAlignment="1">
      <alignment horizontal="left" vertical="center"/>
    </xf>
    <xf numFmtId="0" fontId="14" fillId="0" borderId="7" xfId="0" applyFont="1" applyBorder="1" applyAlignment="1">
      <alignment horizontal="left" vertical="center"/>
    </xf>
    <xf numFmtId="0" fontId="4" fillId="9" borderId="4"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6" fillId="0" borderId="14" xfId="0" applyFont="1" applyBorder="1" applyAlignment="1">
      <alignment horizontal="left" vertical="center" wrapText="1"/>
    </xf>
    <xf numFmtId="0" fontId="6" fillId="2" borderId="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6" fillId="3" borderId="1" xfId="0" applyFont="1" applyFill="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7" xfId="0" applyFont="1" applyBorder="1" applyAlignment="1">
      <alignment horizontal="justify" vertical="center" wrapText="1"/>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6" fillId="0" borderId="14" xfId="0" applyFont="1" applyBorder="1" applyAlignment="1">
      <alignment horizontal="left" vertical="top"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4" fillId="0" borderId="1" xfId="0" applyFont="1" applyBorder="1" applyAlignment="1">
      <alignment vertical="top" wrapText="1"/>
    </xf>
    <xf numFmtId="0" fontId="4" fillId="0" borderId="2" xfId="0" applyFont="1" applyBorder="1" applyAlignment="1">
      <alignment vertical="top" wrapText="1"/>
    </xf>
    <xf numFmtId="0" fontId="4" fillId="0" borderId="7" xfId="0" applyFont="1" applyBorder="1" applyAlignment="1">
      <alignment vertical="top" wrapText="1"/>
    </xf>
    <xf numFmtId="0" fontId="6" fillId="0" borderId="22" xfId="0" applyFont="1" applyBorder="1" applyAlignment="1">
      <alignment vertical="top" wrapText="1"/>
    </xf>
    <xf numFmtId="0" fontId="4" fillId="0" borderId="14" xfId="0" applyFont="1" applyBorder="1" applyAlignment="1">
      <alignment vertical="top" wrapText="1"/>
    </xf>
    <xf numFmtId="0" fontId="4" fillId="0" borderId="16" xfId="0" applyFont="1" applyBorder="1" applyAlignment="1">
      <alignment vertical="top"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7" xfId="0" applyFont="1" applyBorder="1" applyAlignment="1">
      <alignment horizontal="center" wrapText="1"/>
    </xf>
    <xf numFmtId="0" fontId="4" fillId="0" borderId="12" xfId="0" applyFont="1" applyBorder="1" applyAlignment="1">
      <alignment horizontal="left" vertical="top" wrapText="1"/>
    </xf>
    <xf numFmtId="0" fontId="4" fillId="0" borderId="4" xfId="0" applyFont="1" applyBorder="1" applyAlignment="1">
      <alignment horizontal="left" vertical="top" wrapText="1"/>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0" borderId="16" xfId="0" applyFont="1" applyBorder="1" applyAlignment="1">
      <alignment horizontal="left" vertical="center" wrapText="1"/>
    </xf>
    <xf numFmtId="0" fontId="6" fillId="2" borderId="35" xfId="0" applyFont="1" applyFill="1" applyBorder="1" applyAlignment="1">
      <alignment horizontal="center" vertical="center" wrapText="1"/>
    </xf>
    <xf numFmtId="0" fontId="16" fillId="0" borderId="4"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30" xfId="0" applyFont="1" applyBorder="1" applyAlignment="1">
      <alignment horizontal="center"/>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4" fillId="9" borderId="12"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7" fillId="0" borderId="6" xfId="0" applyFont="1" applyBorder="1" applyAlignment="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16" fillId="0" borderId="12" xfId="0" applyFont="1" applyBorder="1" applyAlignment="1">
      <alignment horizontal="center" vertical="center"/>
    </xf>
    <xf numFmtId="0" fontId="4" fillId="0" borderId="22" xfId="0" applyFont="1" applyBorder="1" applyAlignment="1">
      <alignment horizontal="left"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9" fillId="0" borderId="22" xfId="1" applyBorder="1" applyAlignment="1"/>
    <xf numFmtId="0" fontId="9" fillId="0" borderId="22" xfId="1" applyFill="1" applyBorder="1" applyAlignment="1">
      <alignment horizontal="center"/>
    </xf>
    <xf numFmtId="0" fontId="9" fillId="0" borderId="22" xfId="1" applyFill="1" applyBorder="1"/>
  </cellXfs>
  <cellStyles count="3">
    <cellStyle name="Hipervínculo" xfId="1" builtinId="8"/>
    <cellStyle name="Normal" xfId="0" builtinId="0"/>
    <cellStyle name="Porcentaje" xfId="2" builtinId="5"/>
  </cellStyles>
  <dxfs count="402">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202772</xdr:colOff>
      <xdr:row>1</xdr:row>
      <xdr:rowOff>117475</xdr:rowOff>
    </xdr:from>
    <xdr:to>
      <xdr:col>7</xdr:col>
      <xdr:colOff>1491289</xdr:colOff>
      <xdr:row>3</xdr:row>
      <xdr:rowOff>165100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003622" y="307975"/>
          <a:ext cx="1288517" cy="1000125"/>
        </a:xfrm>
        <a:prstGeom prst="rect">
          <a:avLst/>
        </a:prstGeom>
      </xdr:spPr>
    </xdr:pic>
    <xdr:clientData/>
  </xdr:twoCellAnchor>
  <xdr:twoCellAnchor editAs="oneCell">
    <xdr:from>
      <xdr:col>1</xdr:col>
      <xdr:colOff>169333</xdr:colOff>
      <xdr:row>1</xdr:row>
      <xdr:rowOff>148167</xdr:rowOff>
    </xdr:from>
    <xdr:to>
      <xdr:col>3</xdr:col>
      <xdr:colOff>469455</xdr:colOff>
      <xdr:row>3</xdr:row>
      <xdr:rowOff>62442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31333" y="338667"/>
          <a:ext cx="2262272"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333A5EED-061F-4FBB-8378-895789B73B88}"/>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11401" cy="704851"/>
    <xdr:pic>
      <xdr:nvPicPr>
        <xdr:cNvPr id="3" name="2 Imagen">
          <a:extLst>
            <a:ext uri="{FF2B5EF4-FFF2-40B4-BE49-F238E27FC236}">
              <a16:creationId xmlns:a16="http://schemas.microsoft.com/office/drawing/2014/main" id="{5A730687-14A1-4639-894F-F018E6133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11401" cy="704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1F9B1EEF-7B74-44A8-ACEA-5173B807DD41}"/>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08014" cy="701464"/>
    <xdr:pic>
      <xdr:nvPicPr>
        <xdr:cNvPr id="3" name="2 Imagen">
          <a:extLst>
            <a:ext uri="{FF2B5EF4-FFF2-40B4-BE49-F238E27FC236}">
              <a16:creationId xmlns:a16="http://schemas.microsoft.com/office/drawing/2014/main" id="{6535F01F-0175-4D9C-B059-6C2072020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08014" cy="7014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7F56BE34-E50C-4276-9F92-3EBCB3CDC4A0}"/>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01597" cy="703069"/>
    <xdr:pic>
      <xdr:nvPicPr>
        <xdr:cNvPr id="3" name="2 Imagen">
          <a:extLst>
            <a:ext uri="{FF2B5EF4-FFF2-40B4-BE49-F238E27FC236}">
              <a16:creationId xmlns:a16="http://schemas.microsoft.com/office/drawing/2014/main" id="{7FA035E6-7032-4493-9BAB-C053BA4F37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01597" cy="7030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5FC3284F-D3C2-4892-81A8-0DA98D3A1219}"/>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12704" cy="706154"/>
    <xdr:pic>
      <xdr:nvPicPr>
        <xdr:cNvPr id="3" name="2 Imagen">
          <a:extLst>
            <a:ext uri="{FF2B5EF4-FFF2-40B4-BE49-F238E27FC236}">
              <a16:creationId xmlns:a16="http://schemas.microsoft.com/office/drawing/2014/main" id="{EFDA5EC3-07DE-42D2-B4E3-D444C9B53D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12704" cy="7061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9048" cy="992505"/>
    <xdr:pic>
      <xdr:nvPicPr>
        <xdr:cNvPr id="2" name="Imagen 3">
          <a:extLst>
            <a:ext uri="{FF2B5EF4-FFF2-40B4-BE49-F238E27FC236}">
              <a16:creationId xmlns:a16="http://schemas.microsoft.com/office/drawing/2014/main" id="{83D92AD0-5425-4987-A7D6-09C2ADF664DE}"/>
            </a:ext>
          </a:extLst>
        </xdr:cNvPr>
        <xdr:cNvPicPr>
          <a:picLocks noChangeAspect="1"/>
        </xdr:cNvPicPr>
      </xdr:nvPicPr>
      <xdr:blipFill>
        <a:blip xmlns:r="http://schemas.openxmlformats.org/officeDocument/2006/relationships" r:embed="rId1"/>
        <a:stretch>
          <a:fillRect/>
        </a:stretch>
      </xdr:blipFill>
      <xdr:spPr>
        <a:xfrm>
          <a:off x="5007182" y="268605"/>
          <a:ext cx="1309048" cy="992505"/>
        </a:xfrm>
        <a:prstGeom prst="rect">
          <a:avLst/>
        </a:prstGeom>
      </xdr:spPr>
    </xdr:pic>
    <xdr:clientData/>
  </xdr:oneCellAnchor>
  <xdr:oneCellAnchor>
    <xdr:from>
      <xdr:col>1</xdr:col>
      <xdr:colOff>123825</xdr:colOff>
      <xdr:row>1</xdr:row>
      <xdr:rowOff>171449</xdr:rowOff>
    </xdr:from>
    <xdr:ext cx="2318152" cy="859155"/>
    <xdr:pic>
      <xdr:nvPicPr>
        <xdr:cNvPr id="3" name="Picture 2">
          <a:extLst>
            <a:ext uri="{FF2B5EF4-FFF2-40B4-BE49-F238E27FC236}">
              <a16:creationId xmlns:a16="http://schemas.microsoft.com/office/drawing/2014/main" id="{843F08FF-137C-4006-893E-57DCCB812C2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18152" cy="85915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3333" cy="1000125"/>
    <xdr:pic>
      <xdr:nvPicPr>
        <xdr:cNvPr id="2" name="Imagen 3">
          <a:extLst>
            <a:ext uri="{FF2B5EF4-FFF2-40B4-BE49-F238E27FC236}">
              <a16:creationId xmlns:a16="http://schemas.microsoft.com/office/drawing/2014/main" id="{35FF596C-F918-48A5-AF29-008F66E26725}"/>
            </a:ext>
          </a:extLst>
        </xdr:cNvPr>
        <xdr:cNvPicPr>
          <a:picLocks noChangeAspect="1"/>
        </xdr:cNvPicPr>
      </xdr:nvPicPr>
      <xdr:blipFill>
        <a:blip xmlns:r="http://schemas.openxmlformats.org/officeDocument/2006/relationships" r:embed="rId1"/>
        <a:stretch>
          <a:fillRect/>
        </a:stretch>
      </xdr:blipFill>
      <xdr:spPr>
        <a:xfrm>
          <a:off x="5007182" y="268605"/>
          <a:ext cx="1303333" cy="1000125"/>
        </a:xfrm>
        <a:prstGeom prst="rect">
          <a:avLst/>
        </a:prstGeom>
      </xdr:spPr>
    </xdr:pic>
    <xdr:clientData/>
  </xdr:oneCellAnchor>
  <xdr:oneCellAnchor>
    <xdr:from>
      <xdr:col>1</xdr:col>
      <xdr:colOff>123825</xdr:colOff>
      <xdr:row>1</xdr:row>
      <xdr:rowOff>171449</xdr:rowOff>
    </xdr:from>
    <xdr:ext cx="2306722" cy="866775"/>
    <xdr:pic>
      <xdr:nvPicPr>
        <xdr:cNvPr id="3" name="Picture 2">
          <a:extLst>
            <a:ext uri="{FF2B5EF4-FFF2-40B4-BE49-F238E27FC236}">
              <a16:creationId xmlns:a16="http://schemas.microsoft.com/office/drawing/2014/main" id="{C562E558-A1D2-4DB2-8168-576679134F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06722" cy="8667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3333" cy="1000125"/>
    <xdr:pic>
      <xdr:nvPicPr>
        <xdr:cNvPr id="2" name="Imagen 3">
          <a:extLst>
            <a:ext uri="{FF2B5EF4-FFF2-40B4-BE49-F238E27FC236}">
              <a16:creationId xmlns:a16="http://schemas.microsoft.com/office/drawing/2014/main" id="{7E798A5B-9B7B-4583-9EE8-3F7A04F3D530}"/>
            </a:ext>
          </a:extLst>
        </xdr:cNvPr>
        <xdr:cNvPicPr>
          <a:picLocks noChangeAspect="1"/>
        </xdr:cNvPicPr>
      </xdr:nvPicPr>
      <xdr:blipFill>
        <a:blip xmlns:r="http://schemas.openxmlformats.org/officeDocument/2006/relationships" r:embed="rId1"/>
        <a:stretch>
          <a:fillRect/>
        </a:stretch>
      </xdr:blipFill>
      <xdr:spPr>
        <a:xfrm>
          <a:off x="5007182" y="268605"/>
          <a:ext cx="1303333" cy="1000125"/>
        </a:xfrm>
        <a:prstGeom prst="rect">
          <a:avLst/>
        </a:prstGeom>
      </xdr:spPr>
    </xdr:pic>
    <xdr:clientData/>
  </xdr:oneCellAnchor>
  <xdr:oneCellAnchor>
    <xdr:from>
      <xdr:col>1</xdr:col>
      <xdr:colOff>123825</xdr:colOff>
      <xdr:row>1</xdr:row>
      <xdr:rowOff>171449</xdr:rowOff>
    </xdr:from>
    <xdr:ext cx="2306722" cy="866775"/>
    <xdr:pic>
      <xdr:nvPicPr>
        <xdr:cNvPr id="3" name="Picture 2">
          <a:extLst>
            <a:ext uri="{FF2B5EF4-FFF2-40B4-BE49-F238E27FC236}">
              <a16:creationId xmlns:a16="http://schemas.microsoft.com/office/drawing/2014/main" id="{CA965741-9A0D-46DB-8F78-DFFA9533E3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06722" cy="8667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3333" cy="1000125"/>
    <xdr:pic>
      <xdr:nvPicPr>
        <xdr:cNvPr id="2" name="Imagen 3">
          <a:extLst>
            <a:ext uri="{FF2B5EF4-FFF2-40B4-BE49-F238E27FC236}">
              <a16:creationId xmlns:a16="http://schemas.microsoft.com/office/drawing/2014/main" id="{1E943785-B01E-43D8-A075-9C611687B9A1}"/>
            </a:ext>
          </a:extLst>
        </xdr:cNvPr>
        <xdr:cNvPicPr>
          <a:picLocks noChangeAspect="1"/>
        </xdr:cNvPicPr>
      </xdr:nvPicPr>
      <xdr:blipFill>
        <a:blip xmlns:r="http://schemas.openxmlformats.org/officeDocument/2006/relationships" r:embed="rId1"/>
        <a:stretch>
          <a:fillRect/>
        </a:stretch>
      </xdr:blipFill>
      <xdr:spPr>
        <a:xfrm>
          <a:off x="5007182" y="268605"/>
          <a:ext cx="1303333" cy="1000125"/>
        </a:xfrm>
        <a:prstGeom prst="rect">
          <a:avLst/>
        </a:prstGeom>
      </xdr:spPr>
    </xdr:pic>
    <xdr:clientData/>
  </xdr:oneCellAnchor>
  <xdr:oneCellAnchor>
    <xdr:from>
      <xdr:col>1</xdr:col>
      <xdr:colOff>123825</xdr:colOff>
      <xdr:row>1</xdr:row>
      <xdr:rowOff>171449</xdr:rowOff>
    </xdr:from>
    <xdr:ext cx="2306722" cy="866775"/>
    <xdr:pic>
      <xdr:nvPicPr>
        <xdr:cNvPr id="3" name="Picture 2">
          <a:extLst>
            <a:ext uri="{FF2B5EF4-FFF2-40B4-BE49-F238E27FC236}">
              <a16:creationId xmlns:a16="http://schemas.microsoft.com/office/drawing/2014/main" id="{2C70C4AE-9DCE-4FC8-99BC-A2E0799467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06722" cy="86677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3333" cy="1000125"/>
    <xdr:pic>
      <xdr:nvPicPr>
        <xdr:cNvPr id="2" name="Imagen 3">
          <a:extLst>
            <a:ext uri="{FF2B5EF4-FFF2-40B4-BE49-F238E27FC236}">
              <a16:creationId xmlns:a16="http://schemas.microsoft.com/office/drawing/2014/main" id="{3D0653D4-E9B1-4411-8083-FBA264DC4102}"/>
            </a:ext>
          </a:extLst>
        </xdr:cNvPr>
        <xdr:cNvPicPr>
          <a:picLocks noChangeAspect="1"/>
        </xdr:cNvPicPr>
      </xdr:nvPicPr>
      <xdr:blipFill>
        <a:blip xmlns:r="http://schemas.openxmlformats.org/officeDocument/2006/relationships" r:embed="rId1"/>
        <a:stretch>
          <a:fillRect/>
        </a:stretch>
      </xdr:blipFill>
      <xdr:spPr>
        <a:xfrm>
          <a:off x="5007182" y="268605"/>
          <a:ext cx="1303333" cy="1000125"/>
        </a:xfrm>
        <a:prstGeom prst="rect">
          <a:avLst/>
        </a:prstGeom>
      </xdr:spPr>
    </xdr:pic>
    <xdr:clientData/>
  </xdr:oneCellAnchor>
  <xdr:oneCellAnchor>
    <xdr:from>
      <xdr:col>1</xdr:col>
      <xdr:colOff>123825</xdr:colOff>
      <xdr:row>1</xdr:row>
      <xdr:rowOff>171449</xdr:rowOff>
    </xdr:from>
    <xdr:ext cx="2306722" cy="866775"/>
    <xdr:pic>
      <xdr:nvPicPr>
        <xdr:cNvPr id="3" name="Picture 2">
          <a:extLst>
            <a:ext uri="{FF2B5EF4-FFF2-40B4-BE49-F238E27FC236}">
              <a16:creationId xmlns:a16="http://schemas.microsoft.com/office/drawing/2014/main" id="{96AE4148-FA81-4DF5-A65F-FB8FC154942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06722" cy="8667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6</xdr:col>
      <xdr:colOff>298022</xdr:colOff>
      <xdr:row>1</xdr:row>
      <xdr:rowOff>85725</xdr:rowOff>
    </xdr:from>
    <xdr:ext cx="1303333" cy="1000125"/>
    <xdr:pic>
      <xdr:nvPicPr>
        <xdr:cNvPr id="2" name="Imagen 3">
          <a:extLst>
            <a:ext uri="{FF2B5EF4-FFF2-40B4-BE49-F238E27FC236}">
              <a16:creationId xmlns:a16="http://schemas.microsoft.com/office/drawing/2014/main" id="{61998378-DCED-44C8-9ABA-8AC7039E94B7}"/>
            </a:ext>
          </a:extLst>
        </xdr:cNvPr>
        <xdr:cNvPicPr>
          <a:picLocks noChangeAspect="1"/>
        </xdr:cNvPicPr>
      </xdr:nvPicPr>
      <xdr:blipFill>
        <a:blip xmlns:r="http://schemas.openxmlformats.org/officeDocument/2006/relationships" r:embed="rId1"/>
        <a:stretch>
          <a:fillRect/>
        </a:stretch>
      </xdr:blipFill>
      <xdr:spPr>
        <a:xfrm>
          <a:off x="5007182" y="268605"/>
          <a:ext cx="1303333" cy="1000125"/>
        </a:xfrm>
        <a:prstGeom prst="rect">
          <a:avLst/>
        </a:prstGeom>
      </xdr:spPr>
    </xdr:pic>
    <xdr:clientData/>
  </xdr:oneCellAnchor>
  <xdr:oneCellAnchor>
    <xdr:from>
      <xdr:col>1</xdr:col>
      <xdr:colOff>123825</xdr:colOff>
      <xdr:row>1</xdr:row>
      <xdr:rowOff>171449</xdr:rowOff>
    </xdr:from>
    <xdr:ext cx="2306722" cy="866775"/>
    <xdr:pic>
      <xdr:nvPicPr>
        <xdr:cNvPr id="3" name="Picture 2">
          <a:extLst>
            <a:ext uri="{FF2B5EF4-FFF2-40B4-BE49-F238E27FC236}">
              <a16:creationId xmlns:a16="http://schemas.microsoft.com/office/drawing/2014/main" id="{02543E5F-5AAA-41C3-9B7A-460A3652E52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08685" y="354329"/>
          <a:ext cx="2306722" cy="8667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202772</xdr:colOff>
      <xdr:row>1</xdr:row>
      <xdr:rowOff>117475</xdr:rowOff>
    </xdr:from>
    <xdr:to>
      <xdr:col>7</xdr:col>
      <xdr:colOff>1491289</xdr:colOff>
      <xdr:row>3</xdr:row>
      <xdr:rowOff>165100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6743272" y="360892"/>
          <a:ext cx="1288517" cy="1000125"/>
        </a:xfrm>
        <a:prstGeom prst="rect">
          <a:avLst/>
        </a:prstGeom>
      </xdr:spPr>
    </xdr:pic>
    <xdr:clientData/>
  </xdr:twoCellAnchor>
  <xdr:twoCellAnchor editAs="oneCell">
    <xdr:from>
      <xdr:col>1</xdr:col>
      <xdr:colOff>169333</xdr:colOff>
      <xdr:row>1</xdr:row>
      <xdr:rowOff>148167</xdr:rowOff>
    </xdr:from>
    <xdr:to>
      <xdr:col>3</xdr:col>
      <xdr:colOff>469455</xdr:colOff>
      <xdr:row>3</xdr:row>
      <xdr:rowOff>62442</xdr:rowOff>
    </xdr:to>
    <xdr:pic>
      <xdr:nvPicPr>
        <xdr:cNvPr id="5" name="Picture 2">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31333" y="338667"/>
          <a:ext cx="2268622" cy="8667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1879D650-344C-4137-87F7-DD20AED680A0}"/>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1</xdr:col>
      <xdr:colOff>169333</xdr:colOff>
      <xdr:row>1</xdr:row>
      <xdr:rowOff>148167</xdr:rowOff>
    </xdr:from>
    <xdr:ext cx="2315189" cy="862542"/>
    <xdr:pic>
      <xdr:nvPicPr>
        <xdr:cNvPr id="3" name="Picture 2">
          <a:extLst>
            <a:ext uri="{FF2B5EF4-FFF2-40B4-BE49-F238E27FC236}">
              <a16:creationId xmlns:a16="http://schemas.microsoft.com/office/drawing/2014/main" id="{5FDA0563-1A08-4638-BEC1-F8D8C74C9B7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5189" cy="86254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7AF6DABF-6FAC-4CC8-AC76-6BEC006A3DFA}"/>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169333</xdr:colOff>
      <xdr:row>1</xdr:row>
      <xdr:rowOff>148167</xdr:rowOff>
    </xdr:from>
    <xdr:ext cx="2311802" cy="859155"/>
    <xdr:pic>
      <xdr:nvPicPr>
        <xdr:cNvPr id="3" name="Picture 2">
          <a:extLst>
            <a:ext uri="{FF2B5EF4-FFF2-40B4-BE49-F238E27FC236}">
              <a16:creationId xmlns:a16="http://schemas.microsoft.com/office/drawing/2014/main" id="{89462BCD-AF79-444A-B180-5F98CE45889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1802" cy="85915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9422"/>
    <xdr:pic>
      <xdr:nvPicPr>
        <xdr:cNvPr id="2" name="Imagen 1">
          <a:extLst>
            <a:ext uri="{FF2B5EF4-FFF2-40B4-BE49-F238E27FC236}">
              <a16:creationId xmlns:a16="http://schemas.microsoft.com/office/drawing/2014/main" id="{68894828-B8E3-44B9-8879-1293D86AEEF5}"/>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9422"/>
        </a:xfrm>
        <a:prstGeom prst="rect">
          <a:avLst/>
        </a:prstGeom>
      </xdr:spPr>
    </xdr:pic>
    <xdr:clientData/>
  </xdr:oneCellAnchor>
  <xdr:oneCellAnchor>
    <xdr:from>
      <xdr:col>1</xdr:col>
      <xdr:colOff>169333</xdr:colOff>
      <xdr:row>1</xdr:row>
      <xdr:rowOff>148167</xdr:rowOff>
    </xdr:from>
    <xdr:ext cx="2303583" cy="856072"/>
    <xdr:pic>
      <xdr:nvPicPr>
        <xdr:cNvPr id="3" name="Picture 2">
          <a:extLst>
            <a:ext uri="{FF2B5EF4-FFF2-40B4-BE49-F238E27FC236}">
              <a16:creationId xmlns:a16="http://schemas.microsoft.com/office/drawing/2014/main" id="{8E02AE19-A149-4A4C-A23F-24FD361D4C6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03583" cy="856072"/>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5471"/>
    <xdr:pic>
      <xdr:nvPicPr>
        <xdr:cNvPr id="2" name="Imagen 1">
          <a:extLst>
            <a:ext uri="{FF2B5EF4-FFF2-40B4-BE49-F238E27FC236}">
              <a16:creationId xmlns:a16="http://schemas.microsoft.com/office/drawing/2014/main" id="{FDB6D106-3EB7-477B-950A-44B95CAC4D4F}"/>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5471"/>
        </a:xfrm>
        <a:prstGeom prst="rect">
          <a:avLst/>
        </a:prstGeom>
      </xdr:spPr>
    </xdr:pic>
    <xdr:clientData/>
  </xdr:oneCellAnchor>
  <xdr:oneCellAnchor>
    <xdr:from>
      <xdr:col>1</xdr:col>
      <xdr:colOff>169333</xdr:colOff>
      <xdr:row>1</xdr:row>
      <xdr:rowOff>148167</xdr:rowOff>
    </xdr:from>
    <xdr:ext cx="2312584" cy="852121"/>
    <xdr:pic>
      <xdr:nvPicPr>
        <xdr:cNvPr id="3" name="Picture 2">
          <a:extLst>
            <a:ext uri="{FF2B5EF4-FFF2-40B4-BE49-F238E27FC236}">
              <a16:creationId xmlns:a16="http://schemas.microsoft.com/office/drawing/2014/main" id="{DAF50C5D-0E73-49C5-863C-CFC8B440522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2584" cy="852121"/>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93C810AF-5FA5-40DA-BA6B-E32DAD05206A}"/>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F110A683-FAE8-4625-9D9B-716B24B771E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412FBF29-B6AA-4935-87EE-35B5199C6B3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B3E8232F-B711-471A-822F-B0B0501C1CB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A53C4C57-9096-4BBC-8C95-EE5F6F2E8BE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80DE0C1A-42B3-4786-900B-C5BD9AFE8BC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E127D830-4C04-41B0-9BC4-A6B9C7F03674}"/>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5ACDA871-6701-4CE0-8201-8AA9BBDCA5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998124DD-4A4E-486F-AEF6-20D92FA8F42A}"/>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6DFEB653-92F3-4CF3-8493-42DEA6581BE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D9ED9DEC-E5F0-457C-89AD-4F01C87A5A17}"/>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D9A815F5-F8B7-48A8-B441-501F8CF6DA7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202772</xdr:colOff>
      <xdr:row>1</xdr:row>
      <xdr:rowOff>117475</xdr:rowOff>
    </xdr:from>
    <xdr:to>
      <xdr:col>7</xdr:col>
      <xdr:colOff>1491289</xdr:colOff>
      <xdr:row>3</xdr:row>
      <xdr:rowOff>165100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851222" y="307975"/>
          <a:ext cx="1288517" cy="1000125"/>
        </a:xfrm>
        <a:prstGeom prst="rect">
          <a:avLst/>
        </a:prstGeom>
      </xdr:spPr>
    </xdr:pic>
    <xdr:clientData/>
  </xdr:twoCellAnchor>
  <xdr:twoCellAnchor editAs="oneCell">
    <xdr:from>
      <xdr:col>1</xdr:col>
      <xdr:colOff>169333</xdr:colOff>
      <xdr:row>1</xdr:row>
      <xdr:rowOff>148167</xdr:rowOff>
    </xdr:from>
    <xdr:to>
      <xdr:col>3</xdr:col>
      <xdr:colOff>469455</xdr:colOff>
      <xdr:row>3</xdr:row>
      <xdr:rowOff>62442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31333" y="338667"/>
          <a:ext cx="2262272" cy="8667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0EB73576-1542-4F56-BD87-8C8A2F4957F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51CB4861-321C-4897-9717-7292428F61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E79D1543-8E87-436F-9E55-400C3C8A66E8}"/>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F300BC2E-77F7-4410-89B1-8A391829AEC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7</xdr:col>
      <xdr:colOff>107522</xdr:colOff>
      <xdr:row>1</xdr:row>
      <xdr:rowOff>138641</xdr:rowOff>
    </xdr:from>
    <xdr:ext cx="1288516" cy="992505"/>
    <xdr:pic>
      <xdr:nvPicPr>
        <xdr:cNvPr id="2" name="Imagen 1">
          <a:extLst>
            <a:ext uri="{FF2B5EF4-FFF2-40B4-BE49-F238E27FC236}">
              <a16:creationId xmlns:a16="http://schemas.microsoft.com/office/drawing/2014/main" id="{562C67E6-DDDC-47E9-B4D9-8F732719CB27}"/>
            </a:ext>
          </a:extLst>
        </xdr:cNvPr>
        <xdr:cNvPicPr>
          <a:picLocks noChangeAspect="1"/>
        </xdr:cNvPicPr>
      </xdr:nvPicPr>
      <xdr:blipFill>
        <a:blip xmlns:r="http://schemas.openxmlformats.org/officeDocument/2006/relationships" r:embed="rId1" cstate="print"/>
        <a:stretch>
          <a:fillRect/>
        </a:stretch>
      </xdr:blipFill>
      <xdr:spPr>
        <a:xfrm>
          <a:off x="5601542" y="321521"/>
          <a:ext cx="1288516" cy="992505"/>
        </a:xfrm>
        <a:prstGeom prst="rect">
          <a:avLst/>
        </a:prstGeom>
      </xdr:spPr>
    </xdr:pic>
    <xdr:clientData/>
  </xdr:oneCellAnchor>
  <xdr:oneCellAnchor>
    <xdr:from>
      <xdr:col>1</xdr:col>
      <xdr:colOff>200025</xdr:colOff>
      <xdr:row>1</xdr:row>
      <xdr:rowOff>152400</xdr:rowOff>
    </xdr:from>
    <xdr:ext cx="2318152" cy="859155"/>
    <xdr:pic>
      <xdr:nvPicPr>
        <xdr:cNvPr id="3" name="Picture 2">
          <a:extLst>
            <a:ext uri="{FF2B5EF4-FFF2-40B4-BE49-F238E27FC236}">
              <a16:creationId xmlns:a16="http://schemas.microsoft.com/office/drawing/2014/main" id="{F40B376F-9196-43B1-A8EA-1FF3C9A43CC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84885" y="335280"/>
          <a:ext cx="2318152" cy="85915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EB6C9BC7-9F41-47B2-BB87-CF5F494642E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DD4D078E-379F-4286-9731-07070E725A3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C6147198-786B-4A43-B9FD-03728824DD14}"/>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148167</xdr:rowOff>
    </xdr:from>
    <xdr:ext cx="2314605" cy="860206"/>
    <xdr:pic>
      <xdr:nvPicPr>
        <xdr:cNvPr id="3" name="Picture 2">
          <a:extLst>
            <a:ext uri="{FF2B5EF4-FFF2-40B4-BE49-F238E27FC236}">
              <a16:creationId xmlns:a16="http://schemas.microsoft.com/office/drawing/2014/main" id="{FECABAFF-7199-4710-993D-7CB33F2699C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54193" y="331047"/>
          <a:ext cx="2314605" cy="86020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2B5CFCB1-1DDE-40C2-9D73-19C49D78E113}"/>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10582</xdr:colOff>
      <xdr:row>1</xdr:row>
      <xdr:rowOff>10582</xdr:rowOff>
    </xdr:from>
    <xdr:ext cx="3007360" cy="982980"/>
    <xdr:pic>
      <xdr:nvPicPr>
        <xdr:cNvPr id="3" name="Imagen 2">
          <a:extLst>
            <a:ext uri="{FF2B5EF4-FFF2-40B4-BE49-F238E27FC236}">
              <a16:creationId xmlns:a16="http://schemas.microsoft.com/office/drawing/2014/main" id="{5BFA5D30-8069-4998-89F6-B9DB586C40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93462"/>
          <a:ext cx="3007360" cy="982980"/>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7883"/>
    <xdr:pic>
      <xdr:nvPicPr>
        <xdr:cNvPr id="2" name="Imagen 1">
          <a:extLst>
            <a:ext uri="{FF2B5EF4-FFF2-40B4-BE49-F238E27FC236}">
              <a16:creationId xmlns:a16="http://schemas.microsoft.com/office/drawing/2014/main" id="{1BC0F76B-A3BF-406F-87FE-0EF59CFCE4FF}"/>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7883"/>
        </a:xfrm>
        <a:prstGeom prst="rect">
          <a:avLst/>
        </a:prstGeom>
      </xdr:spPr>
    </xdr:pic>
    <xdr:clientData/>
  </xdr:oneCellAnchor>
  <xdr:oneCellAnchor>
    <xdr:from>
      <xdr:col>1</xdr:col>
      <xdr:colOff>10582</xdr:colOff>
      <xdr:row>1</xdr:row>
      <xdr:rowOff>10582</xdr:rowOff>
    </xdr:from>
    <xdr:ext cx="3001981" cy="988358"/>
    <xdr:pic>
      <xdr:nvPicPr>
        <xdr:cNvPr id="3" name="Imagen 2">
          <a:extLst>
            <a:ext uri="{FF2B5EF4-FFF2-40B4-BE49-F238E27FC236}">
              <a16:creationId xmlns:a16="http://schemas.microsoft.com/office/drawing/2014/main" id="{76707EFD-EA40-442E-BB60-B6CF2F9771B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93462"/>
          <a:ext cx="3001981" cy="988358"/>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F001D067-AD6F-4D6D-8677-5762C474B4DD}"/>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10582</xdr:colOff>
      <xdr:row>1</xdr:row>
      <xdr:rowOff>10582</xdr:rowOff>
    </xdr:from>
    <xdr:ext cx="3007360" cy="982980"/>
    <xdr:pic>
      <xdr:nvPicPr>
        <xdr:cNvPr id="3" name="Imagen 2">
          <a:extLst>
            <a:ext uri="{FF2B5EF4-FFF2-40B4-BE49-F238E27FC236}">
              <a16:creationId xmlns:a16="http://schemas.microsoft.com/office/drawing/2014/main" id="{06FB7BCE-B3B6-47AE-94C8-84807177741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93462"/>
          <a:ext cx="3007360" cy="982980"/>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3075BEF1-655F-4478-98ED-0EF0D16513BA}"/>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10582</xdr:colOff>
      <xdr:row>1</xdr:row>
      <xdr:rowOff>10582</xdr:rowOff>
    </xdr:from>
    <xdr:ext cx="3007360" cy="982980"/>
    <xdr:pic>
      <xdr:nvPicPr>
        <xdr:cNvPr id="3" name="Imagen 2">
          <a:extLst>
            <a:ext uri="{FF2B5EF4-FFF2-40B4-BE49-F238E27FC236}">
              <a16:creationId xmlns:a16="http://schemas.microsoft.com/office/drawing/2014/main" id="{7FAB2BDB-5FBB-44BF-A3F8-F0B7D912365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93462"/>
          <a:ext cx="3007360" cy="982980"/>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1424AB24-ABCF-4584-BEF8-F4D7360A6A70}"/>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10582</xdr:colOff>
      <xdr:row>1</xdr:row>
      <xdr:rowOff>10582</xdr:rowOff>
    </xdr:from>
    <xdr:ext cx="3007360" cy="982980"/>
    <xdr:pic>
      <xdr:nvPicPr>
        <xdr:cNvPr id="3" name="Imagen 2">
          <a:extLst>
            <a:ext uri="{FF2B5EF4-FFF2-40B4-BE49-F238E27FC236}">
              <a16:creationId xmlns:a16="http://schemas.microsoft.com/office/drawing/2014/main" id="{6CAB2497-1A09-4AD0-A63A-AA9A726994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93462"/>
          <a:ext cx="3007360" cy="98298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202772</xdr:colOff>
      <xdr:row>1</xdr:row>
      <xdr:rowOff>117475</xdr:rowOff>
    </xdr:from>
    <xdr:to>
      <xdr:col>7</xdr:col>
      <xdr:colOff>1491289</xdr:colOff>
      <xdr:row>3</xdr:row>
      <xdr:rowOff>165100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6851222" y="307975"/>
          <a:ext cx="1288517" cy="1000125"/>
        </a:xfrm>
        <a:prstGeom prst="rect">
          <a:avLst/>
        </a:prstGeom>
      </xdr:spPr>
    </xdr:pic>
    <xdr:clientData/>
  </xdr:twoCellAnchor>
  <xdr:twoCellAnchor editAs="oneCell">
    <xdr:from>
      <xdr:col>1</xdr:col>
      <xdr:colOff>169333</xdr:colOff>
      <xdr:row>1</xdr:row>
      <xdr:rowOff>148167</xdr:rowOff>
    </xdr:from>
    <xdr:to>
      <xdr:col>3</xdr:col>
      <xdr:colOff>469455</xdr:colOff>
      <xdr:row>3</xdr:row>
      <xdr:rowOff>62442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931333" y="338667"/>
          <a:ext cx="2262272" cy="8667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75085686-E558-41F4-848B-B6CC091B4FE2}"/>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1</xdr:col>
      <xdr:colOff>10582</xdr:colOff>
      <xdr:row>0</xdr:row>
      <xdr:rowOff>222249</xdr:rowOff>
    </xdr:from>
    <xdr:ext cx="2985982" cy="963083"/>
    <xdr:pic>
      <xdr:nvPicPr>
        <xdr:cNvPr id="3" name="Imagen 2">
          <a:extLst>
            <a:ext uri="{FF2B5EF4-FFF2-40B4-BE49-F238E27FC236}">
              <a16:creationId xmlns:a16="http://schemas.microsoft.com/office/drawing/2014/main" id="{17DE1B4F-1CC9-47D0-9F8A-9E90DF5DB6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442" y="184149"/>
          <a:ext cx="2985982" cy="963083"/>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6238"/>
    <xdr:pic>
      <xdr:nvPicPr>
        <xdr:cNvPr id="2" name="Imagen 1">
          <a:extLst>
            <a:ext uri="{FF2B5EF4-FFF2-40B4-BE49-F238E27FC236}">
              <a16:creationId xmlns:a16="http://schemas.microsoft.com/office/drawing/2014/main" id="{6A708B67-94D7-4501-BE93-7E0842DD183F}"/>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6238"/>
        </a:xfrm>
        <a:prstGeom prst="rect">
          <a:avLst/>
        </a:prstGeom>
      </xdr:spPr>
    </xdr:pic>
    <xdr:clientData/>
  </xdr:oneCellAnchor>
  <xdr:oneCellAnchor>
    <xdr:from>
      <xdr:col>1</xdr:col>
      <xdr:colOff>169333</xdr:colOff>
      <xdr:row>1</xdr:row>
      <xdr:rowOff>10583</xdr:rowOff>
    </xdr:from>
    <xdr:ext cx="1767840" cy="1018463"/>
    <xdr:pic>
      <xdr:nvPicPr>
        <xdr:cNvPr id="3" name="Imagen 2">
          <a:extLst>
            <a:ext uri="{FF2B5EF4-FFF2-40B4-BE49-F238E27FC236}">
              <a16:creationId xmlns:a16="http://schemas.microsoft.com/office/drawing/2014/main" id="{381D2772-74C3-40BF-A708-C58BACF7A1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193" y="193463"/>
          <a:ext cx="1767840" cy="1018463"/>
        </a:xfrm>
        <a:prstGeom prst="rect">
          <a:avLst/>
        </a:prstGeom>
      </xdr:spPr>
    </xdr:pic>
    <xdr:clientData/>
  </xdr:oneCellAnchor>
  <xdr:twoCellAnchor>
    <xdr:from>
      <xdr:col>3</xdr:col>
      <xdr:colOff>560917</xdr:colOff>
      <xdr:row>1</xdr:row>
      <xdr:rowOff>169333</xdr:rowOff>
    </xdr:from>
    <xdr:to>
      <xdr:col>6</xdr:col>
      <xdr:colOff>162611</xdr:colOff>
      <xdr:row>2</xdr:row>
      <xdr:rowOff>416983</xdr:rowOff>
    </xdr:to>
    <xdr:grpSp>
      <xdr:nvGrpSpPr>
        <xdr:cNvPr id="4" name="Grupo 15">
          <a:extLst>
            <a:ext uri="{FF2B5EF4-FFF2-40B4-BE49-F238E27FC236}">
              <a16:creationId xmlns:a16="http://schemas.microsoft.com/office/drawing/2014/main" id="{12C6BBEA-A322-4194-B2D5-D4B9634D8289}"/>
            </a:ext>
          </a:extLst>
        </xdr:cNvPr>
        <xdr:cNvGrpSpPr>
          <a:grpSpLocks/>
        </xdr:cNvGrpSpPr>
      </xdr:nvGrpSpPr>
      <xdr:grpSpPr bwMode="auto">
        <a:xfrm>
          <a:off x="3352325" y="387047"/>
          <a:ext cx="2610817" cy="721956"/>
          <a:chOff x="0" y="0"/>
          <a:chExt cx="19048" cy="15972"/>
        </a:xfrm>
      </xdr:grpSpPr>
      <xdr:pic>
        <xdr:nvPicPr>
          <xdr:cNvPr id="5" name="Imagen 2">
            <a:extLst>
              <a:ext uri="{FF2B5EF4-FFF2-40B4-BE49-F238E27FC236}">
                <a16:creationId xmlns:a16="http://schemas.microsoft.com/office/drawing/2014/main" id="{AADA8909-CF83-DB53-9447-E2E692D1A03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42"/>
            <a:ext cx="6215" cy="1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onector recto 3">
            <a:extLst>
              <a:ext uri="{FF2B5EF4-FFF2-40B4-BE49-F238E27FC236}">
                <a16:creationId xmlns:a16="http://schemas.microsoft.com/office/drawing/2014/main" id="{AC8BCD45-7297-2058-4FDF-208DF491F436}"/>
              </a:ext>
            </a:extLst>
          </xdr:cNvPr>
          <xdr:cNvSpPr>
            <a:spLocks/>
          </xdr:cNvSpPr>
        </xdr:nvSpPr>
        <xdr:spPr bwMode="auto">
          <a:xfrm flipH="1">
            <a:off x="5816" y="2489"/>
            <a:ext cx="6" cy="11764"/>
          </a:xfrm>
          <a:prstGeom prst="line">
            <a:avLst/>
          </a:prstGeom>
          <a:noFill/>
          <a:ln w="9525">
            <a:solidFill>
              <a:srgbClr val="969696"/>
            </a:solidFill>
            <a:miter lim="800000"/>
            <a:headEnd/>
            <a:tailEnd/>
          </a:ln>
          <a:extLst>
            <a:ext uri="{909E8E84-426E-40DD-AFC4-6F175D3DCCD1}">
              <a14:hiddenFill xmlns:a14="http://schemas.microsoft.com/office/drawing/2010/main">
                <a:noFill/>
              </a14:hiddenFill>
            </a:ext>
          </a:extLst>
        </xdr:spPr>
      </xdr:sp>
      <xdr:sp macro="" textlink="">
        <xdr:nvSpPr>
          <xdr:cNvPr id="7" name="CuadroTexto 6">
            <a:extLst>
              <a:ext uri="{FF2B5EF4-FFF2-40B4-BE49-F238E27FC236}">
                <a16:creationId xmlns:a16="http://schemas.microsoft.com/office/drawing/2014/main" id="{DC254ED5-31EC-7580-B31F-5191529718FC}"/>
              </a:ext>
            </a:extLst>
          </xdr:cNvPr>
          <xdr:cNvSpPr txBox="1">
            <a:spLocks noChangeArrowheads="1"/>
          </xdr:cNvSpPr>
        </xdr:nvSpPr>
        <xdr:spPr bwMode="auto">
          <a:xfrm>
            <a:off x="6040" y="0"/>
            <a:ext cx="13008" cy="15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s-MX" sz="800" b="0"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DIRECCIÓN DE LA</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COORDINACIÓN GENERAL </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ADMINISTRATIVA</a:t>
            </a:r>
            <a:endParaRPr lang="es-MX" sz="1400" b="1" i="0" u="none" strike="noStrike" baseline="0">
              <a:solidFill>
                <a:srgbClr val="000000"/>
              </a:solidFill>
              <a:latin typeface="Times New Roman"/>
              <a:cs typeface="Times New Roman"/>
            </a:endParaRPr>
          </a:p>
          <a:p>
            <a:pPr algn="l" rtl="0">
              <a:defRPr sz="1000"/>
            </a:pPr>
            <a:endParaRPr lang="es-MX" sz="1200" b="0" i="0" u="none" strike="noStrike" baseline="0">
              <a:solidFill>
                <a:srgbClr val="000000"/>
              </a:solidFill>
              <a:latin typeface="Times New Roman"/>
              <a:cs typeface="Times New Roman"/>
            </a:endParaRPr>
          </a:p>
        </xdr:txBody>
      </xdr:sp>
    </xdr:grpSp>
    <xdr:clientData/>
  </xdr:twoCellAnchor>
</xdr:wsDr>
</file>

<file path=xl/drawings/drawing42.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1">
          <a:extLst>
            <a:ext uri="{FF2B5EF4-FFF2-40B4-BE49-F238E27FC236}">
              <a16:creationId xmlns:a16="http://schemas.microsoft.com/office/drawing/2014/main" id="{60326003-4C52-46A0-B242-0F2CAB4D9DCC}"/>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169333</xdr:colOff>
      <xdr:row>1</xdr:row>
      <xdr:rowOff>10583</xdr:rowOff>
    </xdr:from>
    <xdr:ext cx="1772041" cy="1015781"/>
    <xdr:pic>
      <xdr:nvPicPr>
        <xdr:cNvPr id="3" name="Imagen 2">
          <a:extLst>
            <a:ext uri="{FF2B5EF4-FFF2-40B4-BE49-F238E27FC236}">
              <a16:creationId xmlns:a16="http://schemas.microsoft.com/office/drawing/2014/main" id="{87508258-420C-40E3-BDB8-8CCD9F1D4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193" y="193463"/>
          <a:ext cx="1772041" cy="1015781"/>
        </a:xfrm>
        <a:prstGeom prst="rect">
          <a:avLst/>
        </a:prstGeom>
      </xdr:spPr>
    </xdr:pic>
    <xdr:clientData/>
  </xdr:oneCellAnchor>
  <xdr:twoCellAnchor>
    <xdr:from>
      <xdr:col>3</xdr:col>
      <xdr:colOff>560917</xdr:colOff>
      <xdr:row>1</xdr:row>
      <xdr:rowOff>169333</xdr:rowOff>
    </xdr:from>
    <xdr:to>
      <xdr:col>6</xdr:col>
      <xdr:colOff>162611</xdr:colOff>
      <xdr:row>2</xdr:row>
      <xdr:rowOff>416983</xdr:rowOff>
    </xdr:to>
    <xdr:grpSp>
      <xdr:nvGrpSpPr>
        <xdr:cNvPr id="4" name="Grupo 15">
          <a:extLst>
            <a:ext uri="{FF2B5EF4-FFF2-40B4-BE49-F238E27FC236}">
              <a16:creationId xmlns:a16="http://schemas.microsoft.com/office/drawing/2014/main" id="{5E592EEE-ABA6-49C2-B063-EB278B8F8338}"/>
            </a:ext>
          </a:extLst>
        </xdr:cNvPr>
        <xdr:cNvGrpSpPr>
          <a:grpSpLocks/>
        </xdr:cNvGrpSpPr>
      </xdr:nvGrpSpPr>
      <xdr:grpSpPr bwMode="auto">
        <a:xfrm>
          <a:off x="3363676" y="388299"/>
          <a:ext cx="2623418" cy="720615"/>
          <a:chOff x="0" y="0"/>
          <a:chExt cx="19048" cy="15972"/>
        </a:xfrm>
      </xdr:grpSpPr>
      <xdr:pic>
        <xdr:nvPicPr>
          <xdr:cNvPr id="5" name="Imagen 2">
            <a:extLst>
              <a:ext uri="{FF2B5EF4-FFF2-40B4-BE49-F238E27FC236}">
                <a16:creationId xmlns:a16="http://schemas.microsoft.com/office/drawing/2014/main" id="{E11F9380-BB6F-76F0-C592-CEB49C97536D}"/>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42"/>
            <a:ext cx="6215" cy="1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onector recto 3">
            <a:extLst>
              <a:ext uri="{FF2B5EF4-FFF2-40B4-BE49-F238E27FC236}">
                <a16:creationId xmlns:a16="http://schemas.microsoft.com/office/drawing/2014/main" id="{DB0F26D3-823E-E314-961F-E1763ECBCEE5}"/>
              </a:ext>
            </a:extLst>
          </xdr:cNvPr>
          <xdr:cNvSpPr>
            <a:spLocks/>
          </xdr:cNvSpPr>
        </xdr:nvSpPr>
        <xdr:spPr bwMode="auto">
          <a:xfrm flipH="1">
            <a:off x="5816" y="2489"/>
            <a:ext cx="6" cy="11764"/>
          </a:xfrm>
          <a:prstGeom prst="line">
            <a:avLst/>
          </a:prstGeom>
          <a:noFill/>
          <a:ln w="9525">
            <a:solidFill>
              <a:srgbClr val="969696"/>
            </a:solidFill>
            <a:miter lim="800000"/>
            <a:headEnd/>
            <a:tailEnd/>
          </a:ln>
          <a:extLst>
            <a:ext uri="{909E8E84-426E-40DD-AFC4-6F175D3DCCD1}">
              <a14:hiddenFill xmlns:a14="http://schemas.microsoft.com/office/drawing/2010/main">
                <a:noFill/>
              </a14:hiddenFill>
            </a:ext>
          </a:extLst>
        </xdr:spPr>
      </xdr:sp>
      <xdr:sp macro="" textlink="">
        <xdr:nvSpPr>
          <xdr:cNvPr id="7" name="CuadroTexto 6">
            <a:extLst>
              <a:ext uri="{FF2B5EF4-FFF2-40B4-BE49-F238E27FC236}">
                <a16:creationId xmlns:a16="http://schemas.microsoft.com/office/drawing/2014/main" id="{46BB2E70-449D-5A95-4AF0-7EA01BD2C2E7}"/>
              </a:ext>
            </a:extLst>
          </xdr:cNvPr>
          <xdr:cNvSpPr txBox="1">
            <a:spLocks noChangeArrowheads="1"/>
          </xdr:cNvSpPr>
        </xdr:nvSpPr>
        <xdr:spPr bwMode="auto">
          <a:xfrm>
            <a:off x="6040" y="0"/>
            <a:ext cx="13008" cy="15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s-MX" sz="800" b="0"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DIRECCIÓN DE LA</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COORDINACIÓN GENERAL </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ADMINISTRATIVA</a:t>
            </a:r>
            <a:endParaRPr lang="es-MX" sz="1400" b="1" i="0" u="none" strike="noStrike" baseline="0">
              <a:solidFill>
                <a:srgbClr val="000000"/>
              </a:solidFill>
              <a:latin typeface="Times New Roman"/>
              <a:cs typeface="Times New Roman"/>
            </a:endParaRPr>
          </a:p>
          <a:p>
            <a:pPr algn="l" rtl="0">
              <a:defRPr sz="1000"/>
            </a:pPr>
            <a:endParaRPr lang="es-MX" sz="1200" b="0" i="0" u="none" strike="noStrike" baseline="0">
              <a:solidFill>
                <a:srgbClr val="000000"/>
              </a:solidFill>
              <a:latin typeface="Times New Roman"/>
              <a:cs typeface="Times New Roman"/>
            </a:endParaRPr>
          </a:p>
        </xdr:txBody>
      </xdr:sp>
    </xdr:grpSp>
    <xdr:clientData/>
  </xdr:twoCellAnchor>
</xdr:wsDr>
</file>

<file path=xl/drawings/drawing43.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7195"/>
    <xdr:pic>
      <xdr:nvPicPr>
        <xdr:cNvPr id="2" name="Imagen 1">
          <a:extLst>
            <a:ext uri="{FF2B5EF4-FFF2-40B4-BE49-F238E27FC236}">
              <a16:creationId xmlns:a16="http://schemas.microsoft.com/office/drawing/2014/main" id="{6A261B30-0DB1-4E80-9ECA-2E005F00A94A}"/>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7195"/>
        </a:xfrm>
        <a:prstGeom prst="rect">
          <a:avLst/>
        </a:prstGeom>
      </xdr:spPr>
    </xdr:pic>
    <xdr:clientData/>
  </xdr:oneCellAnchor>
  <xdr:oneCellAnchor>
    <xdr:from>
      <xdr:col>1</xdr:col>
      <xdr:colOff>169333</xdr:colOff>
      <xdr:row>1</xdr:row>
      <xdr:rowOff>10583</xdr:rowOff>
    </xdr:from>
    <xdr:ext cx="1772985" cy="1019420"/>
    <xdr:pic>
      <xdr:nvPicPr>
        <xdr:cNvPr id="3" name="Imagen 2">
          <a:extLst>
            <a:ext uri="{FF2B5EF4-FFF2-40B4-BE49-F238E27FC236}">
              <a16:creationId xmlns:a16="http://schemas.microsoft.com/office/drawing/2014/main" id="{112C07B4-0FBC-4779-A382-FF99E5577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193" y="193463"/>
          <a:ext cx="1772985" cy="1019420"/>
        </a:xfrm>
        <a:prstGeom prst="rect">
          <a:avLst/>
        </a:prstGeom>
      </xdr:spPr>
    </xdr:pic>
    <xdr:clientData/>
  </xdr:oneCellAnchor>
  <xdr:twoCellAnchor>
    <xdr:from>
      <xdr:col>3</xdr:col>
      <xdr:colOff>560917</xdr:colOff>
      <xdr:row>1</xdr:row>
      <xdr:rowOff>169333</xdr:rowOff>
    </xdr:from>
    <xdr:to>
      <xdr:col>6</xdr:col>
      <xdr:colOff>162611</xdr:colOff>
      <xdr:row>2</xdr:row>
      <xdr:rowOff>416983</xdr:rowOff>
    </xdr:to>
    <xdr:grpSp>
      <xdr:nvGrpSpPr>
        <xdr:cNvPr id="4" name="Grupo 15">
          <a:extLst>
            <a:ext uri="{FF2B5EF4-FFF2-40B4-BE49-F238E27FC236}">
              <a16:creationId xmlns:a16="http://schemas.microsoft.com/office/drawing/2014/main" id="{9F082291-15AA-49E7-95A1-CA2F4CA7DF2A}"/>
            </a:ext>
          </a:extLst>
        </xdr:cNvPr>
        <xdr:cNvGrpSpPr>
          <a:grpSpLocks/>
        </xdr:cNvGrpSpPr>
      </xdr:nvGrpSpPr>
      <xdr:grpSpPr bwMode="auto">
        <a:xfrm>
          <a:off x="3362732" y="392071"/>
          <a:ext cx="2626248" cy="722435"/>
          <a:chOff x="0" y="0"/>
          <a:chExt cx="19048" cy="15972"/>
        </a:xfrm>
      </xdr:grpSpPr>
      <xdr:pic>
        <xdr:nvPicPr>
          <xdr:cNvPr id="5" name="Imagen 2">
            <a:extLst>
              <a:ext uri="{FF2B5EF4-FFF2-40B4-BE49-F238E27FC236}">
                <a16:creationId xmlns:a16="http://schemas.microsoft.com/office/drawing/2014/main" id="{08AA66B2-10B5-99C1-4C28-5386C6492D2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42"/>
            <a:ext cx="6215" cy="1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onector recto 3">
            <a:extLst>
              <a:ext uri="{FF2B5EF4-FFF2-40B4-BE49-F238E27FC236}">
                <a16:creationId xmlns:a16="http://schemas.microsoft.com/office/drawing/2014/main" id="{A5F7D650-E3E0-9595-014F-97ECC0D77061}"/>
              </a:ext>
            </a:extLst>
          </xdr:cNvPr>
          <xdr:cNvSpPr>
            <a:spLocks/>
          </xdr:cNvSpPr>
        </xdr:nvSpPr>
        <xdr:spPr bwMode="auto">
          <a:xfrm flipH="1">
            <a:off x="5816" y="2489"/>
            <a:ext cx="6" cy="11764"/>
          </a:xfrm>
          <a:prstGeom prst="line">
            <a:avLst/>
          </a:prstGeom>
          <a:noFill/>
          <a:ln w="9525">
            <a:solidFill>
              <a:srgbClr val="969696"/>
            </a:solidFill>
            <a:miter lim="800000"/>
            <a:headEnd/>
            <a:tailEnd/>
          </a:ln>
          <a:extLst>
            <a:ext uri="{909E8E84-426E-40DD-AFC4-6F175D3DCCD1}">
              <a14:hiddenFill xmlns:a14="http://schemas.microsoft.com/office/drawing/2010/main">
                <a:noFill/>
              </a14:hiddenFill>
            </a:ext>
          </a:extLst>
        </xdr:spPr>
      </xdr:sp>
      <xdr:sp macro="" textlink="">
        <xdr:nvSpPr>
          <xdr:cNvPr id="7" name="CuadroTexto 6">
            <a:extLst>
              <a:ext uri="{FF2B5EF4-FFF2-40B4-BE49-F238E27FC236}">
                <a16:creationId xmlns:a16="http://schemas.microsoft.com/office/drawing/2014/main" id="{C9732E70-FA09-0641-1D46-3E989B1964C2}"/>
              </a:ext>
            </a:extLst>
          </xdr:cNvPr>
          <xdr:cNvSpPr txBox="1">
            <a:spLocks noChangeArrowheads="1"/>
          </xdr:cNvSpPr>
        </xdr:nvSpPr>
        <xdr:spPr bwMode="auto">
          <a:xfrm>
            <a:off x="6040" y="0"/>
            <a:ext cx="13008" cy="15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s-MX" sz="800" b="0"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DIRECCIÓN DE LA</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COORDINACIÓN GENERAL </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ADMINISTRATIVA</a:t>
            </a:r>
            <a:endParaRPr lang="es-MX" sz="1400" b="1" i="0" u="none" strike="noStrike" baseline="0">
              <a:solidFill>
                <a:srgbClr val="000000"/>
              </a:solidFill>
              <a:latin typeface="Times New Roman"/>
              <a:cs typeface="Times New Roman"/>
            </a:endParaRPr>
          </a:p>
          <a:p>
            <a:pPr algn="l" rtl="0">
              <a:defRPr sz="1000"/>
            </a:pPr>
            <a:endParaRPr lang="es-MX" sz="1200" b="0" i="0" u="none" strike="noStrike" baseline="0">
              <a:solidFill>
                <a:srgbClr val="000000"/>
              </a:solidFill>
              <a:latin typeface="Times New Roman"/>
              <a:cs typeface="Times New Roman"/>
            </a:endParaRPr>
          </a:p>
        </xdr:txBody>
      </xdr:sp>
    </xdr:grpSp>
    <xdr:clientData/>
  </xdr:twoCellAnchor>
</xdr:wsDr>
</file>

<file path=xl/drawings/drawing4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7195"/>
    <xdr:pic>
      <xdr:nvPicPr>
        <xdr:cNvPr id="2" name="Imagen 1">
          <a:extLst>
            <a:ext uri="{FF2B5EF4-FFF2-40B4-BE49-F238E27FC236}">
              <a16:creationId xmlns:a16="http://schemas.microsoft.com/office/drawing/2014/main" id="{7B9B0474-C19B-4F07-9DD7-21617AFC9414}"/>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7195"/>
        </a:xfrm>
        <a:prstGeom prst="rect">
          <a:avLst/>
        </a:prstGeom>
      </xdr:spPr>
    </xdr:pic>
    <xdr:clientData/>
  </xdr:oneCellAnchor>
  <xdr:oneCellAnchor>
    <xdr:from>
      <xdr:col>1</xdr:col>
      <xdr:colOff>169333</xdr:colOff>
      <xdr:row>1</xdr:row>
      <xdr:rowOff>10583</xdr:rowOff>
    </xdr:from>
    <xdr:ext cx="1772985" cy="1019420"/>
    <xdr:pic>
      <xdr:nvPicPr>
        <xdr:cNvPr id="3" name="Imagen 2">
          <a:extLst>
            <a:ext uri="{FF2B5EF4-FFF2-40B4-BE49-F238E27FC236}">
              <a16:creationId xmlns:a16="http://schemas.microsoft.com/office/drawing/2014/main" id="{85EC80CE-6C4B-4E04-B685-EBE8372E2C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193" y="193463"/>
          <a:ext cx="1772985" cy="1019420"/>
        </a:xfrm>
        <a:prstGeom prst="rect">
          <a:avLst/>
        </a:prstGeom>
      </xdr:spPr>
    </xdr:pic>
    <xdr:clientData/>
  </xdr:oneCellAnchor>
  <xdr:twoCellAnchor>
    <xdr:from>
      <xdr:col>3</xdr:col>
      <xdr:colOff>560917</xdr:colOff>
      <xdr:row>1</xdr:row>
      <xdr:rowOff>169333</xdr:rowOff>
    </xdr:from>
    <xdr:to>
      <xdr:col>6</xdr:col>
      <xdr:colOff>162611</xdr:colOff>
      <xdr:row>2</xdr:row>
      <xdr:rowOff>416983</xdr:rowOff>
    </xdr:to>
    <xdr:grpSp>
      <xdr:nvGrpSpPr>
        <xdr:cNvPr id="4" name="Grupo 15">
          <a:extLst>
            <a:ext uri="{FF2B5EF4-FFF2-40B4-BE49-F238E27FC236}">
              <a16:creationId xmlns:a16="http://schemas.microsoft.com/office/drawing/2014/main" id="{B46E44EE-120A-41E3-A39E-3F2E964494C1}"/>
            </a:ext>
          </a:extLst>
        </xdr:cNvPr>
        <xdr:cNvGrpSpPr>
          <a:grpSpLocks/>
        </xdr:cNvGrpSpPr>
      </xdr:nvGrpSpPr>
      <xdr:grpSpPr bwMode="auto">
        <a:xfrm>
          <a:off x="3362732" y="392071"/>
          <a:ext cx="2626248" cy="722435"/>
          <a:chOff x="0" y="0"/>
          <a:chExt cx="19048" cy="15972"/>
        </a:xfrm>
      </xdr:grpSpPr>
      <xdr:pic>
        <xdr:nvPicPr>
          <xdr:cNvPr id="5" name="Imagen 2">
            <a:extLst>
              <a:ext uri="{FF2B5EF4-FFF2-40B4-BE49-F238E27FC236}">
                <a16:creationId xmlns:a16="http://schemas.microsoft.com/office/drawing/2014/main" id="{55255D50-5DB8-F557-D55D-10C5B7F26907}"/>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42"/>
            <a:ext cx="6215" cy="1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onector recto 3">
            <a:extLst>
              <a:ext uri="{FF2B5EF4-FFF2-40B4-BE49-F238E27FC236}">
                <a16:creationId xmlns:a16="http://schemas.microsoft.com/office/drawing/2014/main" id="{A05DD632-D5D4-B805-1F6D-61DBA38C1AD6}"/>
              </a:ext>
            </a:extLst>
          </xdr:cNvPr>
          <xdr:cNvSpPr>
            <a:spLocks/>
          </xdr:cNvSpPr>
        </xdr:nvSpPr>
        <xdr:spPr bwMode="auto">
          <a:xfrm flipH="1">
            <a:off x="5816" y="2489"/>
            <a:ext cx="6" cy="11764"/>
          </a:xfrm>
          <a:prstGeom prst="line">
            <a:avLst/>
          </a:prstGeom>
          <a:noFill/>
          <a:ln w="9525">
            <a:solidFill>
              <a:srgbClr val="969696"/>
            </a:solidFill>
            <a:miter lim="800000"/>
            <a:headEnd/>
            <a:tailEnd/>
          </a:ln>
          <a:extLst>
            <a:ext uri="{909E8E84-426E-40DD-AFC4-6F175D3DCCD1}">
              <a14:hiddenFill xmlns:a14="http://schemas.microsoft.com/office/drawing/2010/main">
                <a:noFill/>
              </a14:hiddenFill>
            </a:ext>
          </a:extLst>
        </xdr:spPr>
      </xdr:sp>
      <xdr:sp macro="" textlink="">
        <xdr:nvSpPr>
          <xdr:cNvPr id="7" name="CuadroTexto 6">
            <a:extLst>
              <a:ext uri="{FF2B5EF4-FFF2-40B4-BE49-F238E27FC236}">
                <a16:creationId xmlns:a16="http://schemas.microsoft.com/office/drawing/2014/main" id="{C4C1D3D0-6C0A-6A48-1AFE-20154A65B4C7}"/>
              </a:ext>
            </a:extLst>
          </xdr:cNvPr>
          <xdr:cNvSpPr txBox="1">
            <a:spLocks noChangeArrowheads="1"/>
          </xdr:cNvSpPr>
        </xdr:nvSpPr>
        <xdr:spPr bwMode="auto">
          <a:xfrm>
            <a:off x="6040" y="0"/>
            <a:ext cx="13008" cy="15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s-MX" sz="800" b="0"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DIRECCIÓN DE LA</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COORDINACIÓN GENERAL </a:t>
            </a:r>
            <a:endParaRPr lang="es-MX" sz="1400" b="1" i="0" u="none" strike="noStrike" baseline="0">
              <a:solidFill>
                <a:srgbClr val="000000"/>
              </a:solidFill>
              <a:latin typeface="Times New Roman"/>
              <a:cs typeface="Times New Roman"/>
            </a:endParaRPr>
          </a:p>
          <a:p>
            <a:pPr algn="l" rtl="0">
              <a:defRPr sz="1000"/>
            </a:pPr>
            <a:r>
              <a:rPr lang="es-MX" sz="900" b="1" i="0" u="none" strike="noStrike" baseline="0">
                <a:solidFill>
                  <a:srgbClr val="000000"/>
                </a:solidFill>
                <a:latin typeface="Arial"/>
                <a:cs typeface="Arial"/>
              </a:rPr>
              <a:t>ADMINISTRATIVA</a:t>
            </a:r>
            <a:endParaRPr lang="es-MX" sz="1400" b="1" i="0" u="none" strike="noStrike" baseline="0">
              <a:solidFill>
                <a:srgbClr val="000000"/>
              </a:solidFill>
              <a:latin typeface="Times New Roman"/>
              <a:cs typeface="Times New Roman"/>
            </a:endParaRPr>
          </a:p>
          <a:p>
            <a:pPr algn="l" rtl="0">
              <a:defRPr sz="1000"/>
            </a:pPr>
            <a:endParaRPr lang="es-MX" sz="1200" b="0" i="0" u="none" strike="noStrike" baseline="0">
              <a:solidFill>
                <a:srgbClr val="000000"/>
              </a:solidFill>
              <a:latin typeface="Times New Roman"/>
              <a:cs typeface="Times New Roman"/>
            </a:endParaRPr>
          </a:p>
        </xdr:txBody>
      </xdr:sp>
    </xdr:grpSp>
    <xdr:clientData/>
  </xdr:twoCellAnchor>
</xdr:wsDr>
</file>

<file path=xl/drawings/drawing45.xml><?xml version="1.0" encoding="utf-8"?>
<xdr:wsDr xmlns:xdr="http://schemas.openxmlformats.org/drawingml/2006/spreadsheetDrawing" xmlns:a="http://schemas.openxmlformats.org/drawingml/2006/main">
  <xdr:oneCellAnchor>
    <xdr:from>
      <xdr:col>6</xdr:col>
      <xdr:colOff>298022</xdr:colOff>
      <xdr:row>1</xdr:row>
      <xdr:rowOff>85725</xdr:rowOff>
    </xdr:from>
    <xdr:ext cx="1310741" cy="995892"/>
    <xdr:pic>
      <xdr:nvPicPr>
        <xdr:cNvPr id="2" name="Imagen 3">
          <a:extLst>
            <a:ext uri="{FF2B5EF4-FFF2-40B4-BE49-F238E27FC236}">
              <a16:creationId xmlns:a16="http://schemas.microsoft.com/office/drawing/2014/main" id="{9CD3B58F-6D7E-4276-94AA-9DFD165B0C09}"/>
            </a:ext>
          </a:extLst>
        </xdr:cNvPr>
        <xdr:cNvPicPr>
          <a:picLocks noChangeAspect="1"/>
        </xdr:cNvPicPr>
      </xdr:nvPicPr>
      <xdr:blipFill>
        <a:blip xmlns:r="http://schemas.openxmlformats.org/officeDocument/2006/relationships" r:embed="rId1"/>
        <a:stretch>
          <a:fillRect/>
        </a:stretch>
      </xdr:blipFill>
      <xdr:spPr>
        <a:xfrm>
          <a:off x="5007182" y="268605"/>
          <a:ext cx="1310741" cy="995892"/>
        </a:xfrm>
        <a:prstGeom prst="rect">
          <a:avLst/>
        </a:prstGeom>
      </xdr:spPr>
    </xdr:pic>
    <xdr:clientData/>
  </xdr:oneCellAnchor>
  <xdr:twoCellAnchor>
    <xdr:from>
      <xdr:col>1</xdr:col>
      <xdr:colOff>95250</xdr:colOff>
      <xdr:row>1</xdr:row>
      <xdr:rowOff>266700</xdr:rowOff>
    </xdr:from>
    <xdr:to>
      <xdr:col>3</xdr:col>
      <xdr:colOff>200025</xdr:colOff>
      <xdr:row>2</xdr:row>
      <xdr:rowOff>400050</xdr:rowOff>
    </xdr:to>
    <xdr:pic>
      <xdr:nvPicPr>
        <xdr:cNvPr id="3" name="Imagen 2">
          <a:extLst>
            <a:ext uri="{FF2B5EF4-FFF2-40B4-BE49-F238E27FC236}">
              <a16:creationId xmlns:a16="http://schemas.microsoft.com/office/drawing/2014/main" id="{9D67C08B-7267-47F4-B31C-2DC3118E1D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0110" y="365760"/>
          <a:ext cx="167449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6</xdr:col>
      <xdr:colOff>298022</xdr:colOff>
      <xdr:row>1</xdr:row>
      <xdr:rowOff>85725</xdr:rowOff>
    </xdr:from>
    <xdr:ext cx="1310741" cy="995892"/>
    <xdr:pic>
      <xdr:nvPicPr>
        <xdr:cNvPr id="2" name="Imagen 3">
          <a:extLst>
            <a:ext uri="{FF2B5EF4-FFF2-40B4-BE49-F238E27FC236}">
              <a16:creationId xmlns:a16="http://schemas.microsoft.com/office/drawing/2014/main" id="{38819D53-2964-47EA-999A-561452DEFF30}"/>
            </a:ext>
          </a:extLst>
        </xdr:cNvPr>
        <xdr:cNvPicPr>
          <a:picLocks noChangeAspect="1"/>
        </xdr:cNvPicPr>
      </xdr:nvPicPr>
      <xdr:blipFill>
        <a:blip xmlns:r="http://schemas.openxmlformats.org/officeDocument/2006/relationships" r:embed="rId1"/>
        <a:stretch>
          <a:fillRect/>
        </a:stretch>
      </xdr:blipFill>
      <xdr:spPr>
        <a:xfrm>
          <a:off x="5007182" y="268605"/>
          <a:ext cx="1310741" cy="995892"/>
        </a:xfrm>
        <a:prstGeom prst="rect">
          <a:avLst/>
        </a:prstGeom>
      </xdr:spPr>
    </xdr:pic>
    <xdr:clientData/>
  </xdr:oneCellAnchor>
  <xdr:twoCellAnchor>
    <xdr:from>
      <xdr:col>1</xdr:col>
      <xdr:colOff>66675</xdr:colOff>
      <xdr:row>1</xdr:row>
      <xdr:rowOff>276225</xdr:rowOff>
    </xdr:from>
    <xdr:to>
      <xdr:col>3</xdr:col>
      <xdr:colOff>171450</xdr:colOff>
      <xdr:row>2</xdr:row>
      <xdr:rowOff>409575</xdr:rowOff>
    </xdr:to>
    <xdr:pic>
      <xdr:nvPicPr>
        <xdr:cNvPr id="3" name="Imagen 2">
          <a:extLst>
            <a:ext uri="{FF2B5EF4-FFF2-40B4-BE49-F238E27FC236}">
              <a16:creationId xmlns:a16="http://schemas.microsoft.com/office/drawing/2014/main" id="{1C4CBD85-FF6F-4276-B040-1A849BAF20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1535" y="367665"/>
          <a:ext cx="167449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6</xdr:col>
      <xdr:colOff>298022</xdr:colOff>
      <xdr:row>1</xdr:row>
      <xdr:rowOff>85725</xdr:rowOff>
    </xdr:from>
    <xdr:ext cx="1310741" cy="995892"/>
    <xdr:pic>
      <xdr:nvPicPr>
        <xdr:cNvPr id="2" name="Imagen 3">
          <a:extLst>
            <a:ext uri="{FF2B5EF4-FFF2-40B4-BE49-F238E27FC236}">
              <a16:creationId xmlns:a16="http://schemas.microsoft.com/office/drawing/2014/main" id="{ADE12A1D-DB5C-4B21-A606-2129AB17BB5E}"/>
            </a:ext>
          </a:extLst>
        </xdr:cNvPr>
        <xdr:cNvPicPr>
          <a:picLocks noChangeAspect="1"/>
        </xdr:cNvPicPr>
      </xdr:nvPicPr>
      <xdr:blipFill>
        <a:blip xmlns:r="http://schemas.openxmlformats.org/officeDocument/2006/relationships" r:embed="rId1"/>
        <a:stretch>
          <a:fillRect/>
        </a:stretch>
      </xdr:blipFill>
      <xdr:spPr>
        <a:xfrm>
          <a:off x="5007182" y="268605"/>
          <a:ext cx="1310741" cy="995892"/>
        </a:xfrm>
        <a:prstGeom prst="rect">
          <a:avLst/>
        </a:prstGeom>
      </xdr:spPr>
    </xdr:pic>
    <xdr:clientData/>
  </xdr:oneCellAnchor>
  <xdr:twoCellAnchor>
    <xdr:from>
      <xdr:col>1</xdr:col>
      <xdr:colOff>133350</xdr:colOff>
      <xdr:row>1</xdr:row>
      <xdr:rowOff>257175</xdr:rowOff>
    </xdr:from>
    <xdr:to>
      <xdr:col>3</xdr:col>
      <xdr:colOff>238125</xdr:colOff>
      <xdr:row>2</xdr:row>
      <xdr:rowOff>390525</xdr:rowOff>
    </xdr:to>
    <xdr:pic>
      <xdr:nvPicPr>
        <xdr:cNvPr id="3" name="Imagen 2">
          <a:extLst>
            <a:ext uri="{FF2B5EF4-FFF2-40B4-BE49-F238E27FC236}">
              <a16:creationId xmlns:a16="http://schemas.microsoft.com/office/drawing/2014/main" id="{1E38E218-52C8-4773-A052-A30E322DA7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 y="363855"/>
          <a:ext cx="1674495" cy="18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6</xdr:col>
      <xdr:colOff>298022</xdr:colOff>
      <xdr:row>1</xdr:row>
      <xdr:rowOff>85725</xdr:rowOff>
    </xdr:from>
    <xdr:ext cx="1310741" cy="995892"/>
    <xdr:pic>
      <xdr:nvPicPr>
        <xdr:cNvPr id="2" name="Imagen 3">
          <a:extLst>
            <a:ext uri="{FF2B5EF4-FFF2-40B4-BE49-F238E27FC236}">
              <a16:creationId xmlns:a16="http://schemas.microsoft.com/office/drawing/2014/main" id="{3D9EE290-50A2-4F09-BE46-A373B2B97AAC}"/>
            </a:ext>
          </a:extLst>
        </xdr:cNvPr>
        <xdr:cNvPicPr>
          <a:picLocks noChangeAspect="1"/>
        </xdr:cNvPicPr>
      </xdr:nvPicPr>
      <xdr:blipFill>
        <a:blip xmlns:r="http://schemas.openxmlformats.org/officeDocument/2006/relationships" r:embed="rId1"/>
        <a:stretch>
          <a:fillRect/>
        </a:stretch>
      </xdr:blipFill>
      <xdr:spPr>
        <a:xfrm>
          <a:off x="5007182" y="268605"/>
          <a:ext cx="1310741" cy="995892"/>
        </a:xfrm>
        <a:prstGeom prst="rect">
          <a:avLst/>
        </a:prstGeom>
      </xdr:spPr>
    </xdr:pic>
    <xdr:clientData/>
  </xdr:oneCellAnchor>
  <xdr:twoCellAnchor>
    <xdr:from>
      <xdr:col>1</xdr:col>
      <xdr:colOff>171450</xdr:colOff>
      <xdr:row>1</xdr:row>
      <xdr:rowOff>304800</xdr:rowOff>
    </xdr:from>
    <xdr:to>
      <xdr:col>3</xdr:col>
      <xdr:colOff>276225</xdr:colOff>
      <xdr:row>2</xdr:row>
      <xdr:rowOff>438150</xdr:rowOff>
    </xdr:to>
    <xdr:pic>
      <xdr:nvPicPr>
        <xdr:cNvPr id="3" name="Imagen 2">
          <a:extLst>
            <a:ext uri="{FF2B5EF4-FFF2-40B4-BE49-F238E27FC236}">
              <a16:creationId xmlns:a16="http://schemas.microsoft.com/office/drawing/2014/main" id="{380AD1C1-4743-438F-9832-9E0004E175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 y="365760"/>
          <a:ext cx="167449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5</xdr:col>
      <xdr:colOff>869523</xdr:colOff>
      <xdr:row>0</xdr:row>
      <xdr:rowOff>85726</xdr:rowOff>
    </xdr:from>
    <xdr:ext cx="1060735" cy="660296"/>
    <xdr:pic>
      <xdr:nvPicPr>
        <xdr:cNvPr id="2" name="Imagen 1">
          <a:extLst>
            <a:ext uri="{FF2B5EF4-FFF2-40B4-BE49-F238E27FC236}">
              <a16:creationId xmlns:a16="http://schemas.microsoft.com/office/drawing/2014/main" id="{160101BD-8866-42FD-B37D-4F9F7CDCB7AC}"/>
            </a:ext>
          </a:extLst>
        </xdr:cNvPr>
        <xdr:cNvPicPr>
          <a:picLocks noChangeAspect="1"/>
        </xdr:cNvPicPr>
      </xdr:nvPicPr>
      <xdr:blipFill>
        <a:blip xmlns:r="http://schemas.openxmlformats.org/officeDocument/2006/relationships" r:embed="rId1" cstate="print"/>
        <a:stretch>
          <a:fillRect/>
        </a:stretch>
      </xdr:blipFill>
      <xdr:spPr>
        <a:xfrm>
          <a:off x="4755723" y="85726"/>
          <a:ext cx="1060735" cy="660296"/>
        </a:xfrm>
        <a:prstGeom prst="rect">
          <a:avLst/>
        </a:prstGeom>
      </xdr:spPr>
    </xdr:pic>
    <xdr:clientData/>
  </xdr:oneCellAnchor>
  <xdr:oneCellAnchor>
    <xdr:from>
      <xdr:col>0</xdr:col>
      <xdr:colOff>196164</xdr:colOff>
      <xdr:row>0</xdr:row>
      <xdr:rowOff>134410</xdr:rowOff>
    </xdr:from>
    <xdr:ext cx="1267796" cy="489745"/>
    <xdr:pic>
      <xdr:nvPicPr>
        <xdr:cNvPr id="3" name="Imagen 2">
          <a:extLst>
            <a:ext uri="{FF2B5EF4-FFF2-40B4-BE49-F238E27FC236}">
              <a16:creationId xmlns:a16="http://schemas.microsoft.com/office/drawing/2014/main" id="{671A4AEE-E907-4B87-B44A-E7107F30204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164" y="134410"/>
          <a:ext cx="1267796" cy="48974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202772</xdr:colOff>
      <xdr:row>1</xdr:row>
      <xdr:rowOff>117475</xdr:rowOff>
    </xdr:from>
    <xdr:to>
      <xdr:col>7</xdr:col>
      <xdr:colOff>1491289</xdr:colOff>
      <xdr:row>3</xdr:row>
      <xdr:rowOff>165100</xdr:rowOff>
    </xdr:to>
    <xdr:pic>
      <xdr:nvPicPr>
        <xdr:cNvPr id="2" name="Imagen 1">
          <a:extLst>
            <a:ext uri="{FF2B5EF4-FFF2-40B4-BE49-F238E27FC236}">
              <a16:creationId xmlns:a16="http://schemas.microsoft.com/office/drawing/2014/main" id="{BA7C5DAB-CB2D-8949-A962-4AF5306C7CBF}"/>
            </a:ext>
          </a:extLst>
        </xdr:cNvPr>
        <xdr:cNvPicPr>
          <a:picLocks noChangeAspect="1"/>
        </xdr:cNvPicPr>
      </xdr:nvPicPr>
      <xdr:blipFill>
        <a:blip xmlns:r="http://schemas.openxmlformats.org/officeDocument/2006/relationships" r:embed="rId1" cstate="print"/>
        <a:stretch>
          <a:fillRect/>
        </a:stretch>
      </xdr:blipFill>
      <xdr:spPr>
        <a:xfrm>
          <a:off x="8114872" y="307975"/>
          <a:ext cx="1288517" cy="987425"/>
        </a:xfrm>
        <a:prstGeom prst="rect">
          <a:avLst/>
        </a:prstGeom>
      </xdr:spPr>
    </xdr:pic>
    <xdr:clientData/>
  </xdr:twoCellAnchor>
  <xdr:twoCellAnchor editAs="oneCell">
    <xdr:from>
      <xdr:col>1</xdr:col>
      <xdr:colOff>169333</xdr:colOff>
      <xdr:row>1</xdr:row>
      <xdr:rowOff>148167</xdr:rowOff>
    </xdr:from>
    <xdr:to>
      <xdr:col>3</xdr:col>
      <xdr:colOff>469455</xdr:colOff>
      <xdr:row>3</xdr:row>
      <xdr:rowOff>62442</xdr:rowOff>
    </xdr:to>
    <xdr:pic>
      <xdr:nvPicPr>
        <xdr:cNvPr id="3" name="Picture 2">
          <a:extLst>
            <a:ext uri="{FF2B5EF4-FFF2-40B4-BE49-F238E27FC236}">
              <a16:creationId xmlns:a16="http://schemas.microsoft.com/office/drawing/2014/main" id="{E4831812-58F8-8F47-A322-78CFB112F0D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90"/>
        <a:stretch/>
      </xdr:blipFill>
      <xdr:spPr>
        <a:xfrm>
          <a:off x="1045633" y="338667"/>
          <a:ext cx="2535322" cy="8540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5</xdr:col>
      <xdr:colOff>298023</xdr:colOff>
      <xdr:row>1</xdr:row>
      <xdr:rowOff>85726</xdr:rowOff>
    </xdr:from>
    <xdr:ext cx="698329" cy="613870"/>
    <xdr:pic>
      <xdr:nvPicPr>
        <xdr:cNvPr id="2" name="Imagen 1">
          <a:extLst>
            <a:ext uri="{FF2B5EF4-FFF2-40B4-BE49-F238E27FC236}">
              <a16:creationId xmlns:a16="http://schemas.microsoft.com/office/drawing/2014/main" id="{3B57D72D-27C6-42CB-8B99-84D58E1D47AF}"/>
            </a:ext>
          </a:extLst>
        </xdr:cNvPr>
        <xdr:cNvPicPr>
          <a:picLocks noChangeAspect="1"/>
        </xdr:cNvPicPr>
      </xdr:nvPicPr>
      <xdr:blipFill>
        <a:blip xmlns:r="http://schemas.openxmlformats.org/officeDocument/2006/relationships" r:embed="rId1" cstate="print"/>
        <a:stretch>
          <a:fillRect/>
        </a:stretch>
      </xdr:blipFill>
      <xdr:spPr>
        <a:xfrm>
          <a:off x="4260423" y="268606"/>
          <a:ext cx="698329" cy="613870"/>
        </a:xfrm>
        <a:prstGeom prst="rect">
          <a:avLst/>
        </a:prstGeom>
      </xdr:spPr>
    </xdr:pic>
    <xdr:clientData/>
  </xdr:oneCellAnchor>
  <xdr:oneCellAnchor>
    <xdr:from>
      <xdr:col>0</xdr:col>
      <xdr:colOff>134789</xdr:colOff>
      <xdr:row>1</xdr:row>
      <xdr:rowOff>53915</xdr:rowOff>
    </xdr:from>
    <xdr:ext cx="1845692" cy="672142"/>
    <xdr:pic>
      <xdr:nvPicPr>
        <xdr:cNvPr id="3" name="Imagen 2">
          <a:extLst>
            <a:ext uri="{FF2B5EF4-FFF2-40B4-BE49-F238E27FC236}">
              <a16:creationId xmlns:a16="http://schemas.microsoft.com/office/drawing/2014/main" id="{14964CF7-10AD-4DEC-ADD9-A67E6549F8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789" y="236795"/>
          <a:ext cx="1845692" cy="672142"/>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2" cy="1000125"/>
    <xdr:pic>
      <xdr:nvPicPr>
        <xdr:cNvPr id="2" name="Imagen 3">
          <a:extLst>
            <a:ext uri="{FF2B5EF4-FFF2-40B4-BE49-F238E27FC236}">
              <a16:creationId xmlns:a16="http://schemas.microsoft.com/office/drawing/2014/main" id="{5F15BBA8-3EAF-4D3A-AACE-6DE83DA3DD8C}"/>
            </a:ext>
          </a:extLst>
        </xdr:cNvPr>
        <xdr:cNvPicPr>
          <a:picLocks noChangeAspect="1"/>
        </xdr:cNvPicPr>
      </xdr:nvPicPr>
      <xdr:blipFill>
        <a:blip xmlns:r="http://schemas.openxmlformats.org/officeDocument/2006/relationships" r:embed="rId1" cstate="print"/>
        <a:stretch>
          <a:fillRect/>
        </a:stretch>
      </xdr:blipFill>
      <xdr:spPr>
        <a:xfrm>
          <a:off x="4222322" y="268605"/>
          <a:ext cx="1281902" cy="1000125"/>
        </a:xfrm>
        <a:prstGeom prst="rect">
          <a:avLst/>
        </a:prstGeom>
      </xdr:spPr>
    </xdr:pic>
    <xdr:clientData/>
  </xdr:oneCellAnchor>
  <xdr:oneCellAnchor>
    <xdr:from>
      <xdr:col>0</xdr:col>
      <xdr:colOff>266700</xdr:colOff>
      <xdr:row>1</xdr:row>
      <xdr:rowOff>114300</xdr:rowOff>
    </xdr:from>
    <xdr:ext cx="1636713" cy="933450"/>
    <xdr:pic>
      <xdr:nvPicPr>
        <xdr:cNvPr id="3" name="Imagen 2">
          <a:extLst>
            <a:ext uri="{FF2B5EF4-FFF2-40B4-BE49-F238E27FC236}">
              <a16:creationId xmlns:a16="http://schemas.microsoft.com/office/drawing/2014/main" id="{2C6E9E5C-C199-40D0-826E-F77D8C464AC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297180"/>
          <a:ext cx="1636713" cy="933450"/>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2" cy="1000125"/>
    <xdr:pic>
      <xdr:nvPicPr>
        <xdr:cNvPr id="2" name="Imagen 3">
          <a:extLst>
            <a:ext uri="{FF2B5EF4-FFF2-40B4-BE49-F238E27FC236}">
              <a16:creationId xmlns:a16="http://schemas.microsoft.com/office/drawing/2014/main" id="{DBCC27B3-4BA3-460C-A20C-8B87D00E41C4}"/>
            </a:ext>
          </a:extLst>
        </xdr:cNvPr>
        <xdr:cNvPicPr>
          <a:picLocks noChangeAspect="1"/>
        </xdr:cNvPicPr>
      </xdr:nvPicPr>
      <xdr:blipFill>
        <a:blip xmlns:r="http://schemas.openxmlformats.org/officeDocument/2006/relationships" r:embed="rId1" cstate="print"/>
        <a:stretch>
          <a:fillRect/>
        </a:stretch>
      </xdr:blipFill>
      <xdr:spPr>
        <a:xfrm>
          <a:off x="4222322" y="268605"/>
          <a:ext cx="1281902" cy="1000125"/>
        </a:xfrm>
        <a:prstGeom prst="rect">
          <a:avLst/>
        </a:prstGeom>
      </xdr:spPr>
    </xdr:pic>
    <xdr:clientData/>
  </xdr:oneCellAnchor>
  <xdr:oneCellAnchor>
    <xdr:from>
      <xdr:col>0</xdr:col>
      <xdr:colOff>228600</xdr:colOff>
      <xdr:row>1</xdr:row>
      <xdr:rowOff>85724</xdr:rowOff>
    </xdr:from>
    <xdr:ext cx="1673165" cy="977481"/>
    <xdr:pic>
      <xdr:nvPicPr>
        <xdr:cNvPr id="3" name="Imagen 2">
          <a:extLst>
            <a:ext uri="{FF2B5EF4-FFF2-40B4-BE49-F238E27FC236}">
              <a16:creationId xmlns:a16="http://schemas.microsoft.com/office/drawing/2014/main" id="{318166BE-B9AF-46F2-A170-CB6D03878ED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68604"/>
          <a:ext cx="1673165" cy="977481"/>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1902" cy="1000125"/>
    <xdr:pic>
      <xdr:nvPicPr>
        <xdr:cNvPr id="2" name="Imagen 3">
          <a:extLst>
            <a:ext uri="{FF2B5EF4-FFF2-40B4-BE49-F238E27FC236}">
              <a16:creationId xmlns:a16="http://schemas.microsoft.com/office/drawing/2014/main" id="{97F6EBE9-95EB-4832-8122-704F8CF3C689}"/>
            </a:ext>
          </a:extLst>
        </xdr:cNvPr>
        <xdr:cNvPicPr>
          <a:picLocks noChangeAspect="1"/>
        </xdr:cNvPicPr>
      </xdr:nvPicPr>
      <xdr:blipFill>
        <a:blip xmlns:r="http://schemas.openxmlformats.org/officeDocument/2006/relationships" r:embed="rId1" cstate="print"/>
        <a:stretch>
          <a:fillRect/>
        </a:stretch>
      </xdr:blipFill>
      <xdr:spPr>
        <a:xfrm>
          <a:off x="5007182" y="268605"/>
          <a:ext cx="1281902" cy="1000125"/>
        </a:xfrm>
        <a:prstGeom prst="rect">
          <a:avLst/>
        </a:prstGeom>
      </xdr:spPr>
    </xdr:pic>
    <xdr:clientData/>
  </xdr:oneCellAnchor>
  <xdr:oneCellAnchor>
    <xdr:from>
      <xdr:col>1</xdr:col>
      <xdr:colOff>142876</xdr:colOff>
      <xdr:row>1</xdr:row>
      <xdr:rowOff>76199</xdr:rowOff>
    </xdr:from>
    <xdr:ext cx="1603115" cy="1015288"/>
    <xdr:pic>
      <xdr:nvPicPr>
        <xdr:cNvPr id="3" name="Imagen 2">
          <a:extLst>
            <a:ext uri="{FF2B5EF4-FFF2-40B4-BE49-F238E27FC236}">
              <a16:creationId xmlns:a16="http://schemas.microsoft.com/office/drawing/2014/main" id="{FDA29FDD-2099-4C6B-A6C9-314FA92798C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736" y="259079"/>
          <a:ext cx="1603115" cy="1015288"/>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3556"/>
    <xdr:pic>
      <xdr:nvPicPr>
        <xdr:cNvPr id="2" name="Imagen 3">
          <a:extLst>
            <a:ext uri="{FF2B5EF4-FFF2-40B4-BE49-F238E27FC236}">
              <a16:creationId xmlns:a16="http://schemas.microsoft.com/office/drawing/2014/main" id="{53A64700-C7BD-425B-81A3-01F7C291CA84}"/>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3556"/>
        </a:xfrm>
        <a:prstGeom prst="rect">
          <a:avLst/>
        </a:prstGeom>
      </xdr:spPr>
    </xdr:pic>
    <xdr:clientData/>
  </xdr:oneCellAnchor>
  <xdr:oneCellAnchor>
    <xdr:from>
      <xdr:col>1</xdr:col>
      <xdr:colOff>70068</xdr:colOff>
      <xdr:row>0</xdr:row>
      <xdr:rowOff>175171</xdr:rowOff>
    </xdr:from>
    <xdr:ext cx="2690863" cy="1172274"/>
    <xdr:pic>
      <xdr:nvPicPr>
        <xdr:cNvPr id="3" name="Imagen 2">
          <a:extLst>
            <a:ext uri="{FF2B5EF4-FFF2-40B4-BE49-F238E27FC236}">
              <a16:creationId xmlns:a16="http://schemas.microsoft.com/office/drawing/2014/main" id="{FDED82A8-BD61-462F-AB2D-6FFC37BA66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4928" y="175171"/>
          <a:ext cx="2690863" cy="1172274"/>
        </a:xfrm>
        <a:prstGeom prst="rect">
          <a:avLst/>
        </a:prstGeom>
        <a:noFill/>
        <a:ln>
          <a:noFill/>
        </a:ln>
      </xdr:spPr>
    </xdr:pic>
    <xdr:clientData/>
  </xdr:oneCellAnchor>
</xdr:wsDr>
</file>

<file path=xl/drawings/drawing55.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479"/>
    <xdr:pic>
      <xdr:nvPicPr>
        <xdr:cNvPr id="2" name="Imagen 3">
          <a:extLst>
            <a:ext uri="{FF2B5EF4-FFF2-40B4-BE49-F238E27FC236}">
              <a16:creationId xmlns:a16="http://schemas.microsoft.com/office/drawing/2014/main" id="{DAEF397C-904D-4160-8B27-2F1DA411CD97}"/>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479"/>
        </a:xfrm>
        <a:prstGeom prst="rect">
          <a:avLst/>
        </a:prstGeom>
      </xdr:spPr>
    </xdr:pic>
    <xdr:clientData/>
  </xdr:oneCellAnchor>
  <xdr:oneCellAnchor>
    <xdr:from>
      <xdr:col>1</xdr:col>
      <xdr:colOff>120805</xdr:colOff>
      <xdr:row>1</xdr:row>
      <xdr:rowOff>18585</xdr:rowOff>
    </xdr:from>
    <xdr:ext cx="2707313" cy="1174410"/>
    <xdr:pic>
      <xdr:nvPicPr>
        <xdr:cNvPr id="3" name="Imagen 4">
          <a:extLst>
            <a:ext uri="{FF2B5EF4-FFF2-40B4-BE49-F238E27FC236}">
              <a16:creationId xmlns:a16="http://schemas.microsoft.com/office/drawing/2014/main" id="{744CBDC3-1FFA-4252-9BE4-59A890A21C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665" y="201465"/>
          <a:ext cx="2707313" cy="1174410"/>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1000125"/>
    <xdr:pic>
      <xdr:nvPicPr>
        <xdr:cNvPr id="2" name="Imagen 3">
          <a:extLst>
            <a:ext uri="{FF2B5EF4-FFF2-40B4-BE49-F238E27FC236}">
              <a16:creationId xmlns:a16="http://schemas.microsoft.com/office/drawing/2014/main" id="{412A852D-C187-41A3-BE9A-4FA4FAF0CD53}"/>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100012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4110"/>
    <xdr:pic>
      <xdr:nvPicPr>
        <xdr:cNvPr id="2" name="Imagen 3">
          <a:extLst>
            <a:ext uri="{FF2B5EF4-FFF2-40B4-BE49-F238E27FC236}">
              <a16:creationId xmlns:a16="http://schemas.microsoft.com/office/drawing/2014/main" id="{273C8F3A-1387-45A9-847C-E19C157C0B62}"/>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411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78958"/>
    <xdr:pic>
      <xdr:nvPicPr>
        <xdr:cNvPr id="2" name="Imagen 1">
          <a:extLst>
            <a:ext uri="{FF2B5EF4-FFF2-40B4-BE49-F238E27FC236}">
              <a16:creationId xmlns:a16="http://schemas.microsoft.com/office/drawing/2014/main" id="{6BB110C5-0FE5-464F-A856-E935C7C935D1}"/>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78958"/>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9422"/>
    <xdr:pic>
      <xdr:nvPicPr>
        <xdr:cNvPr id="2" name="Imagen 1">
          <a:extLst>
            <a:ext uri="{FF2B5EF4-FFF2-40B4-BE49-F238E27FC236}">
              <a16:creationId xmlns:a16="http://schemas.microsoft.com/office/drawing/2014/main" id="{BA758B72-C0BA-47CB-AEA2-62D9DD7C564C}"/>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9422"/>
        </a:xfrm>
        <a:prstGeom prst="rect">
          <a:avLst/>
        </a:prstGeom>
      </xdr:spPr>
    </xdr:pic>
    <xdr:clientData/>
  </xdr:oneCellAnchor>
  <xdr:oneCellAnchor>
    <xdr:from>
      <xdr:col>1</xdr:col>
      <xdr:colOff>116416</xdr:colOff>
      <xdr:row>1</xdr:row>
      <xdr:rowOff>126998</xdr:rowOff>
    </xdr:from>
    <xdr:ext cx="3007271" cy="941797"/>
    <xdr:pic>
      <xdr:nvPicPr>
        <xdr:cNvPr id="3" name="Imagen 2">
          <a:extLst>
            <a:ext uri="{FF2B5EF4-FFF2-40B4-BE49-F238E27FC236}">
              <a16:creationId xmlns:a16="http://schemas.microsoft.com/office/drawing/2014/main" id="{1F129C94-C4D2-40A5-830E-8E27FECD33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276" y="309878"/>
          <a:ext cx="3007271" cy="94179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4463519A-CE55-42CC-8CB6-AF28D42CFCC4}"/>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03553" cy="698243"/>
    <xdr:pic>
      <xdr:nvPicPr>
        <xdr:cNvPr id="3" name="6 Imagen">
          <a:extLst>
            <a:ext uri="{FF2B5EF4-FFF2-40B4-BE49-F238E27FC236}">
              <a16:creationId xmlns:a16="http://schemas.microsoft.com/office/drawing/2014/main" id="{3C634908-7110-4929-9E27-56313FCF2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03553" cy="6982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0.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9422"/>
    <xdr:pic>
      <xdr:nvPicPr>
        <xdr:cNvPr id="2" name="Imagen 1">
          <a:extLst>
            <a:ext uri="{FF2B5EF4-FFF2-40B4-BE49-F238E27FC236}">
              <a16:creationId xmlns:a16="http://schemas.microsoft.com/office/drawing/2014/main" id="{C2825247-89F4-4C83-BDA0-4EE58B3454E2}"/>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942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6636"/>
    <xdr:pic>
      <xdr:nvPicPr>
        <xdr:cNvPr id="2" name="Imagen 1">
          <a:extLst>
            <a:ext uri="{FF2B5EF4-FFF2-40B4-BE49-F238E27FC236}">
              <a16:creationId xmlns:a16="http://schemas.microsoft.com/office/drawing/2014/main" id="{77126799-9B11-498B-9CFA-FF8E81BE6AF0}"/>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6636"/>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1000125"/>
    <xdr:pic>
      <xdr:nvPicPr>
        <xdr:cNvPr id="2" name="Imagen 1">
          <a:extLst>
            <a:ext uri="{FF2B5EF4-FFF2-40B4-BE49-F238E27FC236}">
              <a16:creationId xmlns:a16="http://schemas.microsoft.com/office/drawing/2014/main" id="{A660DFD7-99EE-4EDB-9BC9-E691C5BEB1D7}"/>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100012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7425"/>
    <xdr:pic>
      <xdr:nvPicPr>
        <xdr:cNvPr id="2" name="Imagen 1">
          <a:extLst>
            <a:ext uri="{FF2B5EF4-FFF2-40B4-BE49-F238E27FC236}">
              <a16:creationId xmlns:a16="http://schemas.microsoft.com/office/drawing/2014/main" id="{841F79D9-8346-49F3-83C1-FA91D9121A31}"/>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742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6636"/>
    <xdr:pic>
      <xdr:nvPicPr>
        <xdr:cNvPr id="2" name="Imagen 1">
          <a:extLst>
            <a:ext uri="{FF2B5EF4-FFF2-40B4-BE49-F238E27FC236}">
              <a16:creationId xmlns:a16="http://schemas.microsoft.com/office/drawing/2014/main" id="{90836DB4-1C63-489C-BBE0-EE609FE604A0}"/>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6636"/>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7</xdr:col>
      <xdr:colOff>47625</xdr:colOff>
      <xdr:row>1</xdr:row>
      <xdr:rowOff>22225</xdr:rowOff>
    </xdr:from>
    <xdr:ext cx="960062" cy="1069975"/>
    <xdr:pic>
      <xdr:nvPicPr>
        <xdr:cNvPr id="2" name="Imagen 1">
          <a:extLst>
            <a:ext uri="{FF2B5EF4-FFF2-40B4-BE49-F238E27FC236}">
              <a16:creationId xmlns:a16="http://schemas.microsoft.com/office/drawing/2014/main" id="{E9E1EC83-40B1-4093-9F16-BA2AE493EEDA}"/>
            </a:ext>
          </a:extLst>
        </xdr:cNvPr>
        <xdr:cNvPicPr>
          <a:picLocks noChangeAspect="1"/>
        </xdr:cNvPicPr>
      </xdr:nvPicPr>
      <xdr:blipFill>
        <a:blip xmlns:r="http://schemas.openxmlformats.org/officeDocument/2006/relationships" r:embed="rId1" cstate="print"/>
        <a:stretch>
          <a:fillRect/>
        </a:stretch>
      </xdr:blipFill>
      <xdr:spPr>
        <a:xfrm>
          <a:off x="5541645" y="205105"/>
          <a:ext cx="960062" cy="1069975"/>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7</xdr:col>
      <xdr:colOff>47625</xdr:colOff>
      <xdr:row>1</xdr:row>
      <xdr:rowOff>22225</xdr:rowOff>
    </xdr:from>
    <xdr:ext cx="960062" cy="1069975"/>
    <xdr:pic>
      <xdr:nvPicPr>
        <xdr:cNvPr id="2" name="Imagen 1">
          <a:extLst>
            <a:ext uri="{FF2B5EF4-FFF2-40B4-BE49-F238E27FC236}">
              <a16:creationId xmlns:a16="http://schemas.microsoft.com/office/drawing/2014/main" id="{59CDDAD8-DEB8-46F7-AC79-D8E503559E21}"/>
            </a:ext>
          </a:extLst>
        </xdr:cNvPr>
        <xdr:cNvPicPr>
          <a:picLocks noChangeAspect="1"/>
        </xdr:cNvPicPr>
      </xdr:nvPicPr>
      <xdr:blipFill>
        <a:blip xmlns:r="http://schemas.openxmlformats.org/officeDocument/2006/relationships" r:embed="rId1" cstate="print"/>
        <a:stretch>
          <a:fillRect/>
        </a:stretch>
      </xdr:blipFill>
      <xdr:spPr>
        <a:xfrm>
          <a:off x="5541645" y="205105"/>
          <a:ext cx="960062" cy="1069975"/>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89734"/>
    <xdr:pic>
      <xdr:nvPicPr>
        <xdr:cNvPr id="2" name="Imagen 1">
          <a:extLst>
            <a:ext uri="{FF2B5EF4-FFF2-40B4-BE49-F238E27FC236}">
              <a16:creationId xmlns:a16="http://schemas.microsoft.com/office/drawing/2014/main" id="{758F67B7-711E-463C-B91C-602F079134FC}"/>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89734"/>
        </a:xfrm>
        <a:prstGeom prst="rect">
          <a:avLst/>
        </a:prstGeom>
      </xdr:spPr>
    </xdr:pic>
    <xdr:clientData/>
  </xdr:oneCellAnchor>
  <xdr:oneCellAnchor>
    <xdr:from>
      <xdr:col>1</xdr:col>
      <xdr:colOff>10583</xdr:colOff>
      <xdr:row>1</xdr:row>
      <xdr:rowOff>148166</xdr:rowOff>
    </xdr:from>
    <xdr:ext cx="3068132" cy="840186"/>
    <xdr:pic>
      <xdr:nvPicPr>
        <xdr:cNvPr id="3" name="5 Imagen">
          <a:extLst>
            <a:ext uri="{FF2B5EF4-FFF2-40B4-BE49-F238E27FC236}">
              <a16:creationId xmlns:a16="http://schemas.microsoft.com/office/drawing/2014/main" id="{39EF94A9-DF9A-48C9-AB31-2C925244A2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443" y="331046"/>
          <a:ext cx="3068132" cy="840186"/>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5FA5E6AF-E377-4759-A92D-5B098794964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0</xdr:col>
      <xdr:colOff>740831</xdr:colOff>
      <xdr:row>1</xdr:row>
      <xdr:rowOff>190499</xdr:rowOff>
    </xdr:from>
    <xdr:ext cx="3102769" cy="846344"/>
    <xdr:pic>
      <xdr:nvPicPr>
        <xdr:cNvPr id="3" name="3 Imagen">
          <a:extLst>
            <a:ext uri="{FF2B5EF4-FFF2-40B4-BE49-F238E27FC236}">
              <a16:creationId xmlns:a16="http://schemas.microsoft.com/office/drawing/2014/main" id="{DADE543C-6098-4FE2-9EB0-E5EED23D95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831" y="365759"/>
          <a:ext cx="3102769" cy="846344"/>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DBA18F40-BB76-49C3-B8BD-FA9357A60033}"/>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1</xdr:col>
      <xdr:colOff>21166</xdr:colOff>
      <xdr:row>1</xdr:row>
      <xdr:rowOff>169333</xdr:rowOff>
    </xdr:from>
    <xdr:ext cx="3077369" cy="846344"/>
    <xdr:pic>
      <xdr:nvPicPr>
        <xdr:cNvPr id="3" name="3 Imagen">
          <a:extLst>
            <a:ext uri="{FF2B5EF4-FFF2-40B4-BE49-F238E27FC236}">
              <a16:creationId xmlns:a16="http://schemas.microsoft.com/office/drawing/2014/main" id="{B656F0FA-E7C9-49F3-A718-4E116B7D02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026" y="352213"/>
          <a:ext cx="3077369" cy="84634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AC540EF7-FB39-456F-B93F-1DA748E7546E}"/>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08014" cy="701464"/>
    <xdr:pic>
      <xdr:nvPicPr>
        <xdr:cNvPr id="3" name="2 Imagen">
          <a:extLst>
            <a:ext uri="{FF2B5EF4-FFF2-40B4-BE49-F238E27FC236}">
              <a16:creationId xmlns:a16="http://schemas.microsoft.com/office/drawing/2014/main" id="{2AFB5AFD-60AB-4F33-8DAA-D716BA79A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08014" cy="7014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0.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733B5622-19EF-476D-BAAA-9B51A7E6D0C6}"/>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0</xdr:col>
      <xdr:colOff>751416</xdr:colOff>
      <xdr:row>1</xdr:row>
      <xdr:rowOff>185207</xdr:rowOff>
    </xdr:from>
    <xdr:ext cx="3102769" cy="846344"/>
    <xdr:pic>
      <xdr:nvPicPr>
        <xdr:cNvPr id="3" name="3 Imagen">
          <a:extLst>
            <a:ext uri="{FF2B5EF4-FFF2-40B4-BE49-F238E27FC236}">
              <a16:creationId xmlns:a16="http://schemas.microsoft.com/office/drawing/2014/main" id="{DC25F9A1-6285-4514-A857-723514458F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1416" y="368087"/>
          <a:ext cx="3102769" cy="846344"/>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5892"/>
    <xdr:pic>
      <xdr:nvPicPr>
        <xdr:cNvPr id="2" name="Imagen 1">
          <a:extLst>
            <a:ext uri="{FF2B5EF4-FFF2-40B4-BE49-F238E27FC236}">
              <a16:creationId xmlns:a16="http://schemas.microsoft.com/office/drawing/2014/main" id="{C4140BF1-7971-484B-9B42-BA101E0B2577}"/>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5892"/>
        </a:xfrm>
        <a:prstGeom prst="rect">
          <a:avLst/>
        </a:prstGeom>
      </xdr:spPr>
    </xdr:pic>
    <xdr:clientData/>
  </xdr:oneCellAnchor>
  <xdr:oneCellAnchor>
    <xdr:from>
      <xdr:col>1</xdr:col>
      <xdr:colOff>21167</xdr:colOff>
      <xdr:row>1</xdr:row>
      <xdr:rowOff>201081</xdr:rowOff>
    </xdr:from>
    <xdr:ext cx="3077369" cy="846344"/>
    <xdr:pic>
      <xdr:nvPicPr>
        <xdr:cNvPr id="3" name="3 Imagen">
          <a:extLst>
            <a:ext uri="{FF2B5EF4-FFF2-40B4-BE49-F238E27FC236}">
              <a16:creationId xmlns:a16="http://schemas.microsoft.com/office/drawing/2014/main" id="{9F88FAF8-6493-4A5E-BF75-B8F7B8BBB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027" y="368721"/>
          <a:ext cx="3077369" cy="846344"/>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1000125"/>
    <xdr:pic>
      <xdr:nvPicPr>
        <xdr:cNvPr id="2" name="Imagen 1">
          <a:extLst>
            <a:ext uri="{FF2B5EF4-FFF2-40B4-BE49-F238E27FC236}">
              <a16:creationId xmlns:a16="http://schemas.microsoft.com/office/drawing/2014/main" id="{A3167025-E613-4BB9-B17F-4F074D9F5A6E}"/>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1000125"/>
        </a:xfrm>
        <a:prstGeom prst="rect">
          <a:avLst/>
        </a:prstGeom>
      </xdr:spPr>
    </xdr:pic>
    <xdr:clientData/>
  </xdr:oneCellAnchor>
  <xdr:oneCellAnchor>
    <xdr:from>
      <xdr:col>1</xdr:col>
      <xdr:colOff>21166</xdr:colOff>
      <xdr:row>1</xdr:row>
      <xdr:rowOff>170391</xdr:rowOff>
    </xdr:from>
    <xdr:ext cx="3068133" cy="850577"/>
    <xdr:pic>
      <xdr:nvPicPr>
        <xdr:cNvPr id="3" name="3 Imagen">
          <a:extLst>
            <a:ext uri="{FF2B5EF4-FFF2-40B4-BE49-F238E27FC236}">
              <a16:creationId xmlns:a16="http://schemas.microsoft.com/office/drawing/2014/main" id="{531E41C1-F7B4-4CD7-B3A5-E99CA35DC3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026" y="353271"/>
          <a:ext cx="3068133" cy="850577"/>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05872CC0-E875-49DF-B2AC-E59CB5A2F8C9}"/>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21166</xdr:colOff>
      <xdr:row>1</xdr:row>
      <xdr:rowOff>179916</xdr:rowOff>
    </xdr:from>
    <xdr:ext cx="3072289" cy="833432"/>
    <xdr:pic>
      <xdr:nvPicPr>
        <xdr:cNvPr id="3" name="3 Imagen">
          <a:extLst>
            <a:ext uri="{FF2B5EF4-FFF2-40B4-BE49-F238E27FC236}">
              <a16:creationId xmlns:a16="http://schemas.microsoft.com/office/drawing/2014/main" id="{C34FCA9D-B729-4DED-8038-DDE6D4916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026" y="362796"/>
          <a:ext cx="3072289" cy="833432"/>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14D8F4DC-5D80-4573-8994-3E0A8644E072}"/>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253314</xdr:colOff>
      <xdr:row>1</xdr:row>
      <xdr:rowOff>184150</xdr:rowOff>
    </xdr:from>
    <xdr:ext cx="1137602" cy="811530"/>
    <xdr:pic>
      <xdr:nvPicPr>
        <xdr:cNvPr id="3" name="Imagen 2">
          <a:extLst>
            <a:ext uri="{FF2B5EF4-FFF2-40B4-BE49-F238E27FC236}">
              <a16:creationId xmlns:a16="http://schemas.microsoft.com/office/drawing/2014/main" id="{F5BC478B-B0D4-4F70-81A4-1673E5ABC0F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038174" y="367030"/>
          <a:ext cx="1137602" cy="811530"/>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349250</xdr:colOff>
      <xdr:row>1</xdr:row>
      <xdr:rowOff>328084</xdr:rowOff>
    </xdr:from>
    <xdr:to>
      <xdr:col>3</xdr:col>
      <xdr:colOff>785813</xdr:colOff>
      <xdr:row>2</xdr:row>
      <xdr:rowOff>419524</xdr:rowOff>
    </xdr:to>
    <xdr:sp macro="" textlink="">
      <xdr:nvSpPr>
        <xdr:cNvPr id="4" name="Cuadro de texto 2">
          <a:extLst>
            <a:ext uri="{FF2B5EF4-FFF2-40B4-BE49-F238E27FC236}">
              <a16:creationId xmlns:a16="http://schemas.microsoft.com/office/drawing/2014/main" id="{C9A52223-C8BF-446A-B65F-70B9BC1F689C}"/>
            </a:ext>
          </a:extLst>
        </xdr:cNvPr>
        <xdr:cNvSpPr txBox="1">
          <a:spLocks noChangeArrowheads="1"/>
        </xdr:cNvSpPr>
      </xdr:nvSpPr>
      <xdr:spPr bwMode="auto">
        <a:xfrm>
          <a:off x="1918970" y="366184"/>
          <a:ext cx="1221423" cy="18288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5.xml><?xml version="1.0" encoding="utf-8"?>
<xdr:wsDr xmlns:xdr="http://schemas.openxmlformats.org/drawingml/2006/spreadsheetDrawing" xmlns:a="http://schemas.openxmlformats.org/drawingml/2006/main">
  <xdr:oneCellAnchor>
    <xdr:from>
      <xdr:col>7</xdr:col>
      <xdr:colOff>212297</xdr:colOff>
      <xdr:row>0</xdr:row>
      <xdr:rowOff>203200</xdr:rowOff>
    </xdr:from>
    <xdr:ext cx="1288517" cy="1000125"/>
    <xdr:pic>
      <xdr:nvPicPr>
        <xdr:cNvPr id="2" name="Imagen 1">
          <a:extLst>
            <a:ext uri="{FF2B5EF4-FFF2-40B4-BE49-F238E27FC236}">
              <a16:creationId xmlns:a16="http://schemas.microsoft.com/office/drawing/2014/main" id="{21F295DA-4E17-4B9B-AE32-42B40043D564}"/>
            </a:ext>
          </a:extLst>
        </xdr:cNvPr>
        <xdr:cNvPicPr>
          <a:picLocks noChangeAspect="1"/>
        </xdr:cNvPicPr>
      </xdr:nvPicPr>
      <xdr:blipFill>
        <a:blip xmlns:r="http://schemas.openxmlformats.org/officeDocument/2006/relationships" r:embed="rId1" cstate="print"/>
        <a:stretch>
          <a:fillRect/>
        </a:stretch>
      </xdr:blipFill>
      <xdr:spPr>
        <a:xfrm>
          <a:off x="5706317" y="180340"/>
          <a:ext cx="1288517" cy="1000125"/>
        </a:xfrm>
        <a:prstGeom prst="rect">
          <a:avLst/>
        </a:prstGeom>
      </xdr:spPr>
    </xdr:pic>
    <xdr:clientData/>
  </xdr:oneCellAnchor>
  <xdr:oneCellAnchor>
    <xdr:from>
      <xdr:col>1</xdr:col>
      <xdr:colOff>253314</xdr:colOff>
      <xdr:row>1</xdr:row>
      <xdr:rowOff>184150</xdr:rowOff>
    </xdr:from>
    <xdr:ext cx="1116012" cy="819150"/>
    <xdr:pic>
      <xdr:nvPicPr>
        <xdr:cNvPr id="3" name="Imagen 2">
          <a:extLst>
            <a:ext uri="{FF2B5EF4-FFF2-40B4-BE49-F238E27FC236}">
              <a16:creationId xmlns:a16="http://schemas.microsoft.com/office/drawing/2014/main" id="{E8718637-94E7-42C7-871A-841030FE94E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038174" y="367030"/>
          <a:ext cx="1116012" cy="819150"/>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349250</xdr:colOff>
      <xdr:row>1</xdr:row>
      <xdr:rowOff>328084</xdr:rowOff>
    </xdr:from>
    <xdr:to>
      <xdr:col>3</xdr:col>
      <xdr:colOff>785813</xdr:colOff>
      <xdr:row>2</xdr:row>
      <xdr:rowOff>419524</xdr:rowOff>
    </xdr:to>
    <xdr:sp macro="" textlink="">
      <xdr:nvSpPr>
        <xdr:cNvPr id="4" name="Cuadro de texto 2">
          <a:extLst>
            <a:ext uri="{FF2B5EF4-FFF2-40B4-BE49-F238E27FC236}">
              <a16:creationId xmlns:a16="http://schemas.microsoft.com/office/drawing/2014/main" id="{955007B9-EED7-4A14-8B6E-A35E4410EE0F}"/>
            </a:ext>
          </a:extLst>
        </xdr:cNvPr>
        <xdr:cNvSpPr txBox="1">
          <a:spLocks noChangeArrowheads="1"/>
        </xdr:cNvSpPr>
      </xdr:nvSpPr>
      <xdr:spPr bwMode="auto">
        <a:xfrm>
          <a:off x="1918970" y="366184"/>
          <a:ext cx="1221423" cy="18288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6.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960585ED-5B37-4308-B0AE-40AB86E9128C}"/>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253314</xdr:colOff>
      <xdr:row>1</xdr:row>
      <xdr:rowOff>184150</xdr:rowOff>
    </xdr:from>
    <xdr:ext cx="1137602" cy="811530"/>
    <xdr:pic>
      <xdr:nvPicPr>
        <xdr:cNvPr id="3" name="Imagen 2">
          <a:extLst>
            <a:ext uri="{FF2B5EF4-FFF2-40B4-BE49-F238E27FC236}">
              <a16:creationId xmlns:a16="http://schemas.microsoft.com/office/drawing/2014/main" id="{FC0A6DAE-D5B3-4F1F-B4E3-BFDCEB367AB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038174" y="367030"/>
          <a:ext cx="1137602" cy="811530"/>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349250</xdr:colOff>
      <xdr:row>1</xdr:row>
      <xdr:rowOff>328084</xdr:rowOff>
    </xdr:from>
    <xdr:to>
      <xdr:col>3</xdr:col>
      <xdr:colOff>785813</xdr:colOff>
      <xdr:row>2</xdr:row>
      <xdr:rowOff>419524</xdr:rowOff>
    </xdr:to>
    <xdr:sp macro="" textlink="">
      <xdr:nvSpPr>
        <xdr:cNvPr id="4" name="Cuadro de texto 2">
          <a:extLst>
            <a:ext uri="{FF2B5EF4-FFF2-40B4-BE49-F238E27FC236}">
              <a16:creationId xmlns:a16="http://schemas.microsoft.com/office/drawing/2014/main" id="{E5ADB982-9FF4-4524-BC63-5ED36BDDF192}"/>
            </a:ext>
          </a:extLst>
        </xdr:cNvPr>
        <xdr:cNvSpPr txBox="1">
          <a:spLocks noChangeArrowheads="1"/>
        </xdr:cNvSpPr>
      </xdr:nvSpPr>
      <xdr:spPr bwMode="auto">
        <a:xfrm>
          <a:off x="1918970" y="366184"/>
          <a:ext cx="1221423" cy="18288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7B51A63F-B0AE-4CFB-BCD9-B0DF323FB99D}"/>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253314</xdr:colOff>
      <xdr:row>1</xdr:row>
      <xdr:rowOff>184150</xdr:rowOff>
    </xdr:from>
    <xdr:ext cx="1137602" cy="811530"/>
    <xdr:pic>
      <xdr:nvPicPr>
        <xdr:cNvPr id="3" name="Imagen 2">
          <a:extLst>
            <a:ext uri="{FF2B5EF4-FFF2-40B4-BE49-F238E27FC236}">
              <a16:creationId xmlns:a16="http://schemas.microsoft.com/office/drawing/2014/main" id="{2667AFD6-09C3-44BF-B5DD-60F1657F348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038174" y="367030"/>
          <a:ext cx="1137602" cy="811530"/>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349250</xdr:colOff>
      <xdr:row>1</xdr:row>
      <xdr:rowOff>328084</xdr:rowOff>
    </xdr:from>
    <xdr:to>
      <xdr:col>3</xdr:col>
      <xdr:colOff>785813</xdr:colOff>
      <xdr:row>2</xdr:row>
      <xdr:rowOff>419524</xdr:rowOff>
    </xdr:to>
    <xdr:sp macro="" textlink="">
      <xdr:nvSpPr>
        <xdr:cNvPr id="4" name="Cuadro de texto 2">
          <a:extLst>
            <a:ext uri="{FF2B5EF4-FFF2-40B4-BE49-F238E27FC236}">
              <a16:creationId xmlns:a16="http://schemas.microsoft.com/office/drawing/2014/main" id="{C1399652-C41B-4FD5-850C-6D2349C59C40}"/>
            </a:ext>
          </a:extLst>
        </xdr:cNvPr>
        <xdr:cNvSpPr txBox="1">
          <a:spLocks noChangeArrowheads="1"/>
        </xdr:cNvSpPr>
      </xdr:nvSpPr>
      <xdr:spPr bwMode="auto">
        <a:xfrm>
          <a:off x="1918970" y="366184"/>
          <a:ext cx="1221423" cy="18288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8.xml><?xml version="1.0" encoding="utf-8"?>
<xdr:wsDr xmlns:xdr="http://schemas.openxmlformats.org/drawingml/2006/spreadsheetDrawing" xmlns:a="http://schemas.openxmlformats.org/drawingml/2006/main">
  <xdr:oneCellAnchor>
    <xdr:from>
      <xdr:col>7</xdr:col>
      <xdr:colOff>202772</xdr:colOff>
      <xdr:row>1</xdr:row>
      <xdr:rowOff>117475</xdr:rowOff>
    </xdr:from>
    <xdr:ext cx="1288517" cy="992505"/>
    <xdr:pic>
      <xdr:nvPicPr>
        <xdr:cNvPr id="2" name="Imagen 1">
          <a:extLst>
            <a:ext uri="{FF2B5EF4-FFF2-40B4-BE49-F238E27FC236}">
              <a16:creationId xmlns:a16="http://schemas.microsoft.com/office/drawing/2014/main" id="{1075EB00-B6BB-45DA-8BBF-F1E24E0A2334}"/>
            </a:ext>
          </a:extLst>
        </xdr:cNvPr>
        <xdr:cNvPicPr>
          <a:picLocks noChangeAspect="1"/>
        </xdr:cNvPicPr>
      </xdr:nvPicPr>
      <xdr:blipFill>
        <a:blip xmlns:r="http://schemas.openxmlformats.org/officeDocument/2006/relationships" r:embed="rId1" cstate="print"/>
        <a:stretch>
          <a:fillRect/>
        </a:stretch>
      </xdr:blipFill>
      <xdr:spPr>
        <a:xfrm>
          <a:off x="5696792" y="300355"/>
          <a:ext cx="1288517" cy="992505"/>
        </a:xfrm>
        <a:prstGeom prst="rect">
          <a:avLst/>
        </a:prstGeom>
      </xdr:spPr>
    </xdr:pic>
    <xdr:clientData/>
  </xdr:oneCellAnchor>
  <xdr:oneCellAnchor>
    <xdr:from>
      <xdr:col>1</xdr:col>
      <xdr:colOff>253314</xdr:colOff>
      <xdr:row>1</xdr:row>
      <xdr:rowOff>184150</xdr:rowOff>
    </xdr:from>
    <xdr:ext cx="1137602" cy="811530"/>
    <xdr:pic>
      <xdr:nvPicPr>
        <xdr:cNvPr id="3" name="Imagen 2">
          <a:extLst>
            <a:ext uri="{FF2B5EF4-FFF2-40B4-BE49-F238E27FC236}">
              <a16:creationId xmlns:a16="http://schemas.microsoft.com/office/drawing/2014/main" id="{D26F3647-F8BF-4418-97FA-C32777D5415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038174" y="367030"/>
          <a:ext cx="1137602" cy="811530"/>
        </a:xfrm>
        <a:prstGeom prst="rect">
          <a:avLst/>
        </a:prstGeom>
        <a:noFill/>
        <a:ln>
          <a:noFill/>
        </a:ln>
        <a:extLst>
          <a:ext uri="{53640926-AAD7-44D8-BBD7-CCE9431645EC}">
            <a14:shadowObscured xmlns:a14="http://schemas.microsoft.com/office/drawing/2010/main"/>
          </a:ext>
        </a:extLst>
      </xdr:spPr>
    </xdr:pic>
    <xdr:clientData/>
  </xdr:oneCellAnchor>
  <xdr:twoCellAnchor>
    <xdr:from>
      <xdr:col>2</xdr:col>
      <xdr:colOff>349250</xdr:colOff>
      <xdr:row>1</xdr:row>
      <xdr:rowOff>328084</xdr:rowOff>
    </xdr:from>
    <xdr:to>
      <xdr:col>3</xdr:col>
      <xdr:colOff>785813</xdr:colOff>
      <xdr:row>2</xdr:row>
      <xdr:rowOff>419524</xdr:rowOff>
    </xdr:to>
    <xdr:sp macro="" textlink="">
      <xdr:nvSpPr>
        <xdr:cNvPr id="4" name="Cuadro de texto 2">
          <a:extLst>
            <a:ext uri="{FF2B5EF4-FFF2-40B4-BE49-F238E27FC236}">
              <a16:creationId xmlns:a16="http://schemas.microsoft.com/office/drawing/2014/main" id="{AAF013C5-6A3B-4EBC-AB63-B0192EFDC77B}"/>
            </a:ext>
          </a:extLst>
        </xdr:cNvPr>
        <xdr:cNvSpPr txBox="1">
          <a:spLocks noChangeArrowheads="1"/>
        </xdr:cNvSpPr>
      </xdr:nvSpPr>
      <xdr:spPr bwMode="auto">
        <a:xfrm>
          <a:off x="1918970" y="366184"/>
          <a:ext cx="1221423" cy="18288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79.xml><?xml version="1.0" encoding="utf-8"?>
<xdr:wsDr xmlns:xdr="http://schemas.openxmlformats.org/drawingml/2006/spreadsheetDrawing" xmlns:a="http://schemas.openxmlformats.org/drawingml/2006/main">
  <xdr:oneCellAnchor>
    <xdr:from>
      <xdr:col>6</xdr:col>
      <xdr:colOff>561547</xdr:colOff>
      <xdr:row>0</xdr:row>
      <xdr:rowOff>1</xdr:rowOff>
    </xdr:from>
    <xdr:ext cx="1072480" cy="866775"/>
    <xdr:pic>
      <xdr:nvPicPr>
        <xdr:cNvPr id="2" name="Imagen 1">
          <a:extLst>
            <a:ext uri="{FF2B5EF4-FFF2-40B4-BE49-F238E27FC236}">
              <a16:creationId xmlns:a16="http://schemas.microsoft.com/office/drawing/2014/main" id="{BEBE83E6-DBBB-422E-A181-110081FE18D3}"/>
            </a:ext>
          </a:extLst>
        </xdr:cNvPr>
        <xdr:cNvPicPr>
          <a:picLocks noChangeAspect="1"/>
        </xdr:cNvPicPr>
      </xdr:nvPicPr>
      <xdr:blipFill>
        <a:blip xmlns:r="http://schemas.openxmlformats.org/officeDocument/2006/relationships" r:embed="rId1" cstate="print"/>
        <a:stretch>
          <a:fillRect/>
        </a:stretch>
      </xdr:blipFill>
      <xdr:spPr>
        <a:xfrm>
          <a:off x="5316427" y="1"/>
          <a:ext cx="1072480" cy="866775"/>
        </a:xfrm>
        <a:prstGeom prst="rect">
          <a:avLst/>
        </a:prstGeom>
      </xdr:spPr>
    </xdr:pic>
    <xdr:clientData/>
  </xdr:oneCellAnchor>
  <xdr:oneCellAnchor>
    <xdr:from>
      <xdr:col>1</xdr:col>
      <xdr:colOff>133350</xdr:colOff>
      <xdr:row>0</xdr:row>
      <xdr:rowOff>38100</xdr:rowOff>
    </xdr:from>
    <xdr:ext cx="1575435" cy="784830"/>
    <xdr:pic>
      <xdr:nvPicPr>
        <xdr:cNvPr id="3" name="Imagen 2">
          <a:extLst>
            <a:ext uri="{FF2B5EF4-FFF2-40B4-BE49-F238E27FC236}">
              <a16:creationId xmlns:a16="http://schemas.microsoft.com/office/drawing/2014/main" id="{D773FE2B-C0A6-4021-BFB9-77963DE037FC}"/>
            </a:ext>
          </a:extLst>
        </xdr:cNvPr>
        <xdr:cNvPicPr>
          <a:picLocks noChangeAspect="1"/>
        </xdr:cNvPicPr>
      </xdr:nvPicPr>
      <xdr:blipFill>
        <a:blip xmlns:r="http://schemas.openxmlformats.org/officeDocument/2006/relationships" r:embed="rId2"/>
        <a:stretch>
          <a:fillRect/>
        </a:stretch>
      </xdr:blipFill>
      <xdr:spPr>
        <a:xfrm>
          <a:off x="925830" y="38100"/>
          <a:ext cx="1575435" cy="78483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7020F146-06CE-46B1-B5FD-1A5A2E24DDF4}"/>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02416" cy="705197"/>
    <xdr:pic>
      <xdr:nvPicPr>
        <xdr:cNvPr id="3" name="2 Imagen">
          <a:extLst>
            <a:ext uri="{FF2B5EF4-FFF2-40B4-BE49-F238E27FC236}">
              <a16:creationId xmlns:a16="http://schemas.microsoft.com/office/drawing/2014/main" id="{AFF64940-93D8-46F3-8FA2-EAAE9A3DB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02416" cy="7051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0.xml><?xml version="1.0" encoding="utf-8"?>
<xdr:wsDr xmlns:xdr="http://schemas.openxmlformats.org/drawingml/2006/spreadsheetDrawing" xmlns:a="http://schemas.openxmlformats.org/drawingml/2006/main">
  <xdr:oneCellAnchor>
    <xdr:from>
      <xdr:col>6</xdr:col>
      <xdr:colOff>75772</xdr:colOff>
      <xdr:row>1</xdr:row>
      <xdr:rowOff>105835</xdr:rowOff>
    </xdr:from>
    <xdr:ext cx="1318997" cy="945725"/>
    <xdr:pic>
      <xdr:nvPicPr>
        <xdr:cNvPr id="2" name="Imagen 1">
          <a:extLst>
            <a:ext uri="{FF2B5EF4-FFF2-40B4-BE49-F238E27FC236}">
              <a16:creationId xmlns:a16="http://schemas.microsoft.com/office/drawing/2014/main" id="{8D6BA6C2-879C-4A29-841C-FFFD456FCE92}"/>
            </a:ext>
          </a:extLst>
        </xdr:cNvPr>
        <xdr:cNvPicPr>
          <a:picLocks noChangeAspect="1"/>
        </xdr:cNvPicPr>
      </xdr:nvPicPr>
      <xdr:blipFill>
        <a:blip xmlns:r="http://schemas.openxmlformats.org/officeDocument/2006/relationships" r:embed="rId1" cstate="print"/>
        <a:stretch>
          <a:fillRect/>
        </a:stretch>
      </xdr:blipFill>
      <xdr:spPr>
        <a:xfrm>
          <a:off x="4830652" y="288715"/>
          <a:ext cx="1318997" cy="945725"/>
        </a:xfrm>
        <a:prstGeom prst="rect">
          <a:avLst/>
        </a:prstGeom>
      </xdr:spPr>
    </xdr:pic>
    <xdr:clientData/>
  </xdr:oneCellAnchor>
  <xdr:oneCellAnchor>
    <xdr:from>
      <xdr:col>1</xdr:col>
      <xdr:colOff>144306</xdr:colOff>
      <xdr:row>1</xdr:row>
      <xdr:rowOff>116418</xdr:rowOff>
    </xdr:from>
    <xdr:ext cx="1709471" cy="849418"/>
    <xdr:pic>
      <xdr:nvPicPr>
        <xdr:cNvPr id="3" name="Imagen 2">
          <a:extLst>
            <a:ext uri="{FF2B5EF4-FFF2-40B4-BE49-F238E27FC236}">
              <a16:creationId xmlns:a16="http://schemas.microsoft.com/office/drawing/2014/main" id="{C6268C7E-FBBD-4CFF-B219-807854C0B065}"/>
            </a:ext>
          </a:extLst>
        </xdr:cNvPr>
        <xdr:cNvPicPr>
          <a:picLocks noChangeAspect="1"/>
        </xdr:cNvPicPr>
      </xdr:nvPicPr>
      <xdr:blipFill>
        <a:blip xmlns:r="http://schemas.openxmlformats.org/officeDocument/2006/relationships" r:embed="rId2"/>
        <a:stretch>
          <a:fillRect/>
        </a:stretch>
      </xdr:blipFill>
      <xdr:spPr>
        <a:xfrm>
          <a:off x="936786" y="299298"/>
          <a:ext cx="1709471" cy="84941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6</xdr:col>
      <xdr:colOff>75772</xdr:colOff>
      <xdr:row>0</xdr:row>
      <xdr:rowOff>105835</xdr:rowOff>
    </xdr:from>
    <xdr:ext cx="1318997" cy="945725"/>
    <xdr:pic>
      <xdr:nvPicPr>
        <xdr:cNvPr id="2" name="Imagen 1">
          <a:extLst>
            <a:ext uri="{FF2B5EF4-FFF2-40B4-BE49-F238E27FC236}">
              <a16:creationId xmlns:a16="http://schemas.microsoft.com/office/drawing/2014/main" id="{6CB4874D-B5F7-4B6E-875F-BF59CD50E3C7}"/>
            </a:ext>
          </a:extLst>
        </xdr:cNvPr>
        <xdr:cNvPicPr>
          <a:picLocks noChangeAspect="1"/>
        </xdr:cNvPicPr>
      </xdr:nvPicPr>
      <xdr:blipFill>
        <a:blip xmlns:r="http://schemas.openxmlformats.org/officeDocument/2006/relationships" r:embed="rId1" cstate="print"/>
        <a:stretch>
          <a:fillRect/>
        </a:stretch>
      </xdr:blipFill>
      <xdr:spPr>
        <a:xfrm>
          <a:off x="4830652" y="105835"/>
          <a:ext cx="1318997" cy="945725"/>
        </a:xfrm>
        <a:prstGeom prst="rect">
          <a:avLst/>
        </a:prstGeom>
      </xdr:spPr>
    </xdr:pic>
    <xdr:clientData/>
  </xdr:oneCellAnchor>
  <xdr:oneCellAnchor>
    <xdr:from>
      <xdr:col>1</xdr:col>
      <xdr:colOff>144306</xdr:colOff>
      <xdr:row>0</xdr:row>
      <xdr:rowOff>116418</xdr:rowOff>
    </xdr:from>
    <xdr:ext cx="1709471" cy="849418"/>
    <xdr:pic>
      <xdr:nvPicPr>
        <xdr:cNvPr id="3" name="Imagen 2">
          <a:extLst>
            <a:ext uri="{FF2B5EF4-FFF2-40B4-BE49-F238E27FC236}">
              <a16:creationId xmlns:a16="http://schemas.microsoft.com/office/drawing/2014/main" id="{2B1AEDCE-511C-449A-B5BC-A9CFAF9C90CE}"/>
            </a:ext>
          </a:extLst>
        </xdr:cNvPr>
        <xdr:cNvPicPr>
          <a:picLocks noChangeAspect="1"/>
        </xdr:cNvPicPr>
      </xdr:nvPicPr>
      <xdr:blipFill>
        <a:blip xmlns:r="http://schemas.openxmlformats.org/officeDocument/2006/relationships" r:embed="rId2"/>
        <a:stretch>
          <a:fillRect/>
        </a:stretch>
      </xdr:blipFill>
      <xdr:spPr>
        <a:xfrm>
          <a:off x="936786" y="116418"/>
          <a:ext cx="1709471" cy="84941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6</xdr:col>
      <xdr:colOff>75772</xdr:colOff>
      <xdr:row>0</xdr:row>
      <xdr:rowOff>105835</xdr:rowOff>
    </xdr:from>
    <xdr:ext cx="1318282" cy="1068915"/>
    <xdr:pic>
      <xdr:nvPicPr>
        <xdr:cNvPr id="2" name="Imagen 1">
          <a:extLst>
            <a:ext uri="{FF2B5EF4-FFF2-40B4-BE49-F238E27FC236}">
              <a16:creationId xmlns:a16="http://schemas.microsoft.com/office/drawing/2014/main" id="{3B9B25AA-E11D-4444-B636-4A868231BA31}"/>
            </a:ext>
          </a:extLst>
        </xdr:cNvPr>
        <xdr:cNvPicPr>
          <a:picLocks noChangeAspect="1"/>
        </xdr:cNvPicPr>
      </xdr:nvPicPr>
      <xdr:blipFill>
        <a:blip xmlns:r="http://schemas.openxmlformats.org/officeDocument/2006/relationships" r:embed="rId1" cstate="print"/>
        <a:stretch>
          <a:fillRect/>
        </a:stretch>
      </xdr:blipFill>
      <xdr:spPr>
        <a:xfrm>
          <a:off x="4784932" y="105835"/>
          <a:ext cx="1318282" cy="1068915"/>
        </a:xfrm>
        <a:prstGeom prst="rect">
          <a:avLst/>
        </a:prstGeom>
      </xdr:spPr>
    </xdr:pic>
    <xdr:clientData/>
  </xdr:oneCellAnchor>
  <xdr:oneCellAnchor>
    <xdr:from>
      <xdr:col>1</xdr:col>
      <xdr:colOff>347412</xdr:colOff>
      <xdr:row>0</xdr:row>
      <xdr:rowOff>66198</xdr:rowOff>
    </xdr:from>
    <xdr:ext cx="1493506" cy="1111354"/>
    <xdr:pic>
      <xdr:nvPicPr>
        <xdr:cNvPr id="3" name="Imagen 2">
          <a:extLst>
            <a:ext uri="{FF2B5EF4-FFF2-40B4-BE49-F238E27FC236}">
              <a16:creationId xmlns:a16="http://schemas.microsoft.com/office/drawing/2014/main" id="{C005CCD8-99C1-4B31-9653-76E284174182}"/>
            </a:ext>
          </a:extLst>
        </xdr:cNvPr>
        <xdr:cNvPicPr>
          <a:picLocks noChangeAspect="1"/>
        </xdr:cNvPicPr>
      </xdr:nvPicPr>
      <xdr:blipFill>
        <a:blip xmlns:r="http://schemas.openxmlformats.org/officeDocument/2006/relationships" r:embed="rId2"/>
        <a:stretch>
          <a:fillRect/>
        </a:stretch>
      </xdr:blipFill>
      <xdr:spPr>
        <a:xfrm>
          <a:off x="1132272" y="66198"/>
          <a:ext cx="1493506" cy="1111354"/>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7</xdr:col>
      <xdr:colOff>75772</xdr:colOff>
      <xdr:row>0</xdr:row>
      <xdr:rowOff>96309</xdr:rowOff>
    </xdr:from>
    <xdr:ext cx="1288517" cy="987425"/>
    <xdr:pic>
      <xdr:nvPicPr>
        <xdr:cNvPr id="2" name="Imagen 1">
          <a:extLst>
            <a:ext uri="{FF2B5EF4-FFF2-40B4-BE49-F238E27FC236}">
              <a16:creationId xmlns:a16="http://schemas.microsoft.com/office/drawing/2014/main" id="{F97B83FC-CD0A-41FD-B329-364C4F1870DD}"/>
            </a:ext>
          </a:extLst>
        </xdr:cNvPr>
        <xdr:cNvPicPr>
          <a:picLocks noChangeAspect="1"/>
        </xdr:cNvPicPr>
      </xdr:nvPicPr>
      <xdr:blipFill>
        <a:blip xmlns:r="http://schemas.openxmlformats.org/officeDocument/2006/relationships" r:embed="rId1" cstate="print"/>
        <a:stretch>
          <a:fillRect/>
        </a:stretch>
      </xdr:blipFill>
      <xdr:spPr>
        <a:xfrm>
          <a:off x="5569792" y="96309"/>
          <a:ext cx="1288517" cy="987425"/>
        </a:xfrm>
        <a:prstGeom prst="rect">
          <a:avLst/>
        </a:prstGeom>
      </xdr:spPr>
    </xdr:pic>
    <xdr:clientData/>
  </xdr:oneCellAnchor>
  <xdr:oneCellAnchor>
    <xdr:from>
      <xdr:col>1</xdr:col>
      <xdr:colOff>210981</xdr:colOff>
      <xdr:row>0</xdr:row>
      <xdr:rowOff>173567</xdr:rowOff>
    </xdr:from>
    <xdr:ext cx="1670736" cy="860425"/>
    <xdr:pic>
      <xdr:nvPicPr>
        <xdr:cNvPr id="3" name="Imagen 2">
          <a:extLst>
            <a:ext uri="{FF2B5EF4-FFF2-40B4-BE49-F238E27FC236}">
              <a16:creationId xmlns:a16="http://schemas.microsoft.com/office/drawing/2014/main" id="{08CB9550-8AC7-4513-981A-DCABFF54B04F}"/>
            </a:ext>
          </a:extLst>
        </xdr:cNvPr>
        <xdr:cNvPicPr>
          <a:picLocks noChangeAspect="1"/>
        </xdr:cNvPicPr>
      </xdr:nvPicPr>
      <xdr:blipFill>
        <a:blip xmlns:r="http://schemas.openxmlformats.org/officeDocument/2006/relationships" r:embed="rId2"/>
        <a:stretch>
          <a:fillRect/>
        </a:stretch>
      </xdr:blipFill>
      <xdr:spPr>
        <a:xfrm>
          <a:off x="995841" y="173567"/>
          <a:ext cx="1670736" cy="86042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6</xdr:col>
      <xdr:colOff>561547</xdr:colOff>
      <xdr:row>0</xdr:row>
      <xdr:rowOff>1</xdr:rowOff>
    </xdr:from>
    <xdr:ext cx="1071308" cy="866775"/>
    <xdr:pic>
      <xdr:nvPicPr>
        <xdr:cNvPr id="2" name="Imagen 1">
          <a:extLst>
            <a:ext uri="{FF2B5EF4-FFF2-40B4-BE49-F238E27FC236}">
              <a16:creationId xmlns:a16="http://schemas.microsoft.com/office/drawing/2014/main" id="{C44DD099-AFA9-4F20-9A6E-0A6469C66A5D}"/>
            </a:ext>
          </a:extLst>
        </xdr:cNvPr>
        <xdr:cNvPicPr>
          <a:picLocks noChangeAspect="1"/>
        </xdr:cNvPicPr>
      </xdr:nvPicPr>
      <xdr:blipFill>
        <a:blip xmlns:r="http://schemas.openxmlformats.org/officeDocument/2006/relationships" r:embed="rId1" cstate="print"/>
        <a:stretch>
          <a:fillRect/>
        </a:stretch>
      </xdr:blipFill>
      <xdr:spPr>
        <a:xfrm>
          <a:off x="5316427" y="1"/>
          <a:ext cx="1071308" cy="866775"/>
        </a:xfrm>
        <a:prstGeom prst="rect">
          <a:avLst/>
        </a:prstGeom>
      </xdr:spPr>
    </xdr:pic>
    <xdr:clientData/>
  </xdr:oneCellAnchor>
  <xdr:oneCellAnchor>
    <xdr:from>
      <xdr:col>1</xdr:col>
      <xdr:colOff>31750</xdr:colOff>
      <xdr:row>0</xdr:row>
      <xdr:rowOff>116416</xdr:rowOff>
    </xdr:from>
    <xdr:ext cx="2627923" cy="649817"/>
    <xdr:pic>
      <xdr:nvPicPr>
        <xdr:cNvPr id="3" name="Imagen 2">
          <a:extLst>
            <a:ext uri="{FF2B5EF4-FFF2-40B4-BE49-F238E27FC236}">
              <a16:creationId xmlns:a16="http://schemas.microsoft.com/office/drawing/2014/main" id="{A2CD213D-FE29-4CAF-92B8-5D3E23E5B9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116416"/>
          <a:ext cx="2627923" cy="649817"/>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6</xdr:col>
      <xdr:colOff>75772</xdr:colOff>
      <xdr:row>1</xdr:row>
      <xdr:rowOff>105835</xdr:rowOff>
    </xdr:from>
    <xdr:ext cx="1318997" cy="945725"/>
    <xdr:pic>
      <xdr:nvPicPr>
        <xdr:cNvPr id="2" name="Imagen 1">
          <a:extLst>
            <a:ext uri="{FF2B5EF4-FFF2-40B4-BE49-F238E27FC236}">
              <a16:creationId xmlns:a16="http://schemas.microsoft.com/office/drawing/2014/main" id="{3CC88AA5-B28B-436F-9627-C3FF3766A4C5}"/>
            </a:ext>
          </a:extLst>
        </xdr:cNvPr>
        <xdr:cNvPicPr>
          <a:picLocks noChangeAspect="1"/>
        </xdr:cNvPicPr>
      </xdr:nvPicPr>
      <xdr:blipFill>
        <a:blip xmlns:r="http://schemas.openxmlformats.org/officeDocument/2006/relationships" r:embed="rId1" cstate="print"/>
        <a:stretch>
          <a:fillRect/>
        </a:stretch>
      </xdr:blipFill>
      <xdr:spPr>
        <a:xfrm>
          <a:off x="4830652" y="288715"/>
          <a:ext cx="1318997" cy="945725"/>
        </a:xfrm>
        <a:prstGeom prst="rect">
          <a:avLst/>
        </a:prstGeom>
      </xdr:spPr>
    </xdr:pic>
    <xdr:clientData/>
  </xdr:oneCellAnchor>
  <xdr:oneCellAnchor>
    <xdr:from>
      <xdr:col>0</xdr:col>
      <xdr:colOff>787400</xdr:colOff>
      <xdr:row>2</xdr:row>
      <xdr:rowOff>76200</xdr:rowOff>
    </xdr:from>
    <xdr:ext cx="2598420" cy="640080"/>
    <xdr:pic>
      <xdr:nvPicPr>
        <xdr:cNvPr id="3" name="Imagen 2">
          <a:extLst>
            <a:ext uri="{FF2B5EF4-FFF2-40B4-BE49-F238E27FC236}">
              <a16:creationId xmlns:a16="http://schemas.microsoft.com/office/drawing/2014/main" id="{6CF85A85-49E9-4E2B-B20C-9C089EA239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7400" y="441960"/>
          <a:ext cx="2598420" cy="640080"/>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6</xdr:col>
      <xdr:colOff>75772</xdr:colOff>
      <xdr:row>0</xdr:row>
      <xdr:rowOff>105835</xdr:rowOff>
    </xdr:from>
    <xdr:ext cx="1320267" cy="945090"/>
    <xdr:pic>
      <xdr:nvPicPr>
        <xdr:cNvPr id="2" name="Imagen 1">
          <a:extLst>
            <a:ext uri="{FF2B5EF4-FFF2-40B4-BE49-F238E27FC236}">
              <a16:creationId xmlns:a16="http://schemas.microsoft.com/office/drawing/2014/main" id="{92C79A33-B6EC-4100-9934-AF729086F9A3}"/>
            </a:ext>
          </a:extLst>
        </xdr:cNvPr>
        <xdr:cNvPicPr>
          <a:picLocks noChangeAspect="1"/>
        </xdr:cNvPicPr>
      </xdr:nvPicPr>
      <xdr:blipFill>
        <a:blip xmlns:r="http://schemas.openxmlformats.org/officeDocument/2006/relationships" r:embed="rId1" cstate="print"/>
        <a:stretch>
          <a:fillRect/>
        </a:stretch>
      </xdr:blipFill>
      <xdr:spPr>
        <a:xfrm>
          <a:off x="4830652" y="105835"/>
          <a:ext cx="1320267" cy="945090"/>
        </a:xfrm>
        <a:prstGeom prst="rect">
          <a:avLst/>
        </a:prstGeom>
      </xdr:spPr>
    </xdr:pic>
    <xdr:clientData/>
  </xdr:oneCellAnchor>
  <xdr:oneCellAnchor>
    <xdr:from>
      <xdr:col>1</xdr:col>
      <xdr:colOff>0</xdr:colOff>
      <xdr:row>0</xdr:row>
      <xdr:rowOff>152400</xdr:rowOff>
    </xdr:from>
    <xdr:ext cx="2635250" cy="631825"/>
    <xdr:pic>
      <xdr:nvPicPr>
        <xdr:cNvPr id="3" name="Imagen 2">
          <a:extLst>
            <a:ext uri="{FF2B5EF4-FFF2-40B4-BE49-F238E27FC236}">
              <a16:creationId xmlns:a16="http://schemas.microsoft.com/office/drawing/2014/main" id="{462AADC8-A66D-4C51-8F86-898863024E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 y="152400"/>
          <a:ext cx="2635250" cy="63182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6</xdr:col>
      <xdr:colOff>75772</xdr:colOff>
      <xdr:row>0</xdr:row>
      <xdr:rowOff>105835</xdr:rowOff>
    </xdr:from>
    <xdr:ext cx="1316060" cy="1060025"/>
    <xdr:pic>
      <xdr:nvPicPr>
        <xdr:cNvPr id="2" name="Imagen 1">
          <a:extLst>
            <a:ext uri="{FF2B5EF4-FFF2-40B4-BE49-F238E27FC236}">
              <a16:creationId xmlns:a16="http://schemas.microsoft.com/office/drawing/2014/main" id="{33D46148-3D1C-4EA0-8612-00F9C2A9B6E3}"/>
            </a:ext>
          </a:extLst>
        </xdr:cNvPr>
        <xdr:cNvPicPr>
          <a:picLocks noChangeAspect="1"/>
        </xdr:cNvPicPr>
      </xdr:nvPicPr>
      <xdr:blipFill>
        <a:blip xmlns:r="http://schemas.openxmlformats.org/officeDocument/2006/relationships" r:embed="rId1" cstate="print"/>
        <a:stretch>
          <a:fillRect/>
        </a:stretch>
      </xdr:blipFill>
      <xdr:spPr>
        <a:xfrm>
          <a:off x="4784932" y="105835"/>
          <a:ext cx="1316060" cy="1060025"/>
        </a:xfrm>
        <a:prstGeom prst="rect">
          <a:avLst/>
        </a:prstGeom>
      </xdr:spPr>
    </xdr:pic>
    <xdr:clientData/>
  </xdr:oneCellAnchor>
  <xdr:oneCellAnchor>
    <xdr:from>
      <xdr:col>1</xdr:col>
      <xdr:colOff>291042</xdr:colOff>
      <xdr:row>0</xdr:row>
      <xdr:rowOff>238125</xdr:rowOff>
    </xdr:from>
    <xdr:ext cx="2519680" cy="643890"/>
    <xdr:pic>
      <xdr:nvPicPr>
        <xdr:cNvPr id="3" name="Imagen 2">
          <a:extLst>
            <a:ext uri="{FF2B5EF4-FFF2-40B4-BE49-F238E27FC236}">
              <a16:creationId xmlns:a16="http://schemas.microsoft.com/office/drawing/2014/main" id="{BD279B43-810A-4071-AA13-74B72284FA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5902" y="184785"/>
          <a:ext cx="2519680" cy="643890"/>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6</xdr:col>
      <xdr:colOff>561547</xdr:colOff>
      <xdr:row>0</xdr:row>
      <xdr:rowOff>1</xdr:rowOff>
    </xdr:from>
    <xdr:ext cx="1073585" cy="863616"/>
    <xdr:pic>
      <xdr:nvPicPr>
        <xdr:cNvPr id="2" name="Imagen 1">
          <a:extLst>
            <a:ext uri="{FF2B5EF4-FFF2-40B4-BE49-F238E27FC236}">
              <a16:creationId xmlns:a16="http://schemas.microsoft.com/office/drawing/2014/main" id="{658BADB3-220F-4AE6-816D-48FCCF61CE43}"/>
            </a:ext>
          </a:extLst>
        </xdr:cNvPr>
        <xdr:cNvPicPr>
          <a:picLocks noChangeAspect="1"/>
        </xdr:cNvPicPr>
      </xdr:nvPicPr>
      <xdr:blipFill>
        <a:blip xmlns:r="http://schemas.openxmlformats.org/officeDocument/2006/relationships" r:embed="rId1" cstate="print"/>
        <a:stretch>
          <a:fillRect/>
        </a:stretch>
      </xdr:blipFill>
      <xdr:spPr>
        <a:xfrm>
          <a:off x="5316427" y="1"/>
          <a:ext cx="1073585" cy="863616"/>
        </a:xfrm>
        <a:prstGeom prst="rect">
          <a:avLst/>
        </a:prstGeom>
      </xdr:spPr>
    </xdr:pic>
    <xdr:clientData/>
  </xdr:oneCellAnchor>
  <xdr:oneCellAnchor>
    <xdr:from>
      <xdr:col>1</xdr:col>
      <xdr:colOff>31750</xdr:colOff>
      <xdr:row>0</xdr:row>
      <xdr:rowOff>116416</xdr:rowOff>
    </xdr:from>
    <xdr:ext cx="2634757" cy="646658"/>
    <xdr:pic>
      <xdr:nvPicPr>
        <xdr:cNvPr id="3" name="Imagen 2">
          <a:extLst>
            <a:ext uri="{FF2B5EF4-FFF2-40B4-BE49-F238E27FC236}">
              <a16:creationId xmlns:a16="http://schemas.microsoft.com/office/drawing/2014/main" id="{DC624C9B-8D52-49B2-B159-ADEC32B488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116416"/>
          <a:ext cx="2634757" cy="646658"/>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6</xdr:col>
      <xdr:colOff>75772</xdr:colOff>
      <xdr:row>1</xdr:row>
      <xdr:rowOff>105835</xdr:rowOff>
    </xdr:from>
    <xdr:ext cx="1317272" cy="944191"/>
    <xdr:pic>
      <xdr:nvPicPr>
        <xdr:cNvPr id="2" name="Imagen 1">
          <a:extLst>
            <a:ext uri="{FF2B5EF4-FFF2-40B4-BE49-F238E27FC236}">
              <a16:creationId xmlns:a16="http://schemas.microsoft.com/office/drawing/2014/main" id="{F6DAD988-E726-40F0-96BB-6BE884741E3E}"/>
            </a:ext>
          </a:extLst>
        </xdr:cNvPr>
        <xdr:cNvPicPr>
          <a:picLocks noChangeAspect="1"/>
        </xdr:cNvPicPr>
      </xdr:nvPicPr>
      <xdr:blipFill>
        <a:blip xmlns:r="http://schemas.openxmlformats.org/officeDocument/2006/relationships" r:embed="rId1" cstate="print"/>
        <a:stretch>
          <a:fillRect/>
        </a:stretch>
      </xdr:blipFill>
      <xdr:spPr>
        <a:xfrm>
          <a:off x="4830652" y="288715"/>
          <a:ext cx="1317272" cy="944191"/>
        </a:xfrm>
        <a:prstGeom prst="rect">
          <a:avLst/>
        </a:prstGeom>
      </xdr:spPr>
    </xdr:pic>
    <xdr:clientData/>
  </xdr:oneCellAnchor>
  <xdr:oneCellAnchor>
    <xdr:from>
      <xdr:col>0</xdr:col>
      <xdr:colOff>787400</xdr:colOff>
      <xdr:row>2</xdr:row>
      <xdr:rowOff>76200</xdr:rowOff>
    </xdr:from>
    <xdr:ext cx="2591519" cy="639313"/>
    <xdr:pic>
      <xdr:nvPicPr>
        <xdr:cNvPr id="3" name="Imagen 2">
          <a:extLst>
            <a:ext uri="{FF2B5EF4-FFF2-40B4-BE49-F238E27FC236}">
              <a16:creationId xmlns:a16="http://schemas.microsoft.com/office/drawing/2014/main" id="{06239269-7E24-4A41-A5DC-C8820E5D35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7400" y="441960"/>
          <a:ext cx="2591519" cy="63931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7</xdr:col>
      <xdr:colOff>298022</xdr:colOff>
      <xdr:row>1</xdr:row>
      <xdr:rowOff>85725</xdr:rowOff>
    </xdr:from>
    <xdr:ext cx="1288517" cy="1000125"/>
    <xdr:pic>
      <xdr:nvPicPr>
        <xdr:cNvPr id="2" name="Imagen 3">
          <a:extLst>
            <a:ext uri="{FF2B5EF4-FFF2-40B4-BE49-F238E27FC236}">
              <a16:creationId xmlns:a16="http://schemas.microsoft.com/office/drawing/2014/main" id="{B08E76AD-4053-4595-8A01-5A60C877A81D}"/>
            </a:ext>
          </a:extLst>
        </xdr:cNvPr>
        <xdr:cNvPicPr>
          <a:picLocks noChangeAspect="1"/>
        </xdr:cNvPicPr>
      </xdr:nvPicPr>
      <xdr:blipFill>
        <a:blip xmlns:r="http://schemas.openxmlformats.org/officeDocument/2006/relationships" r:embed="rId1" cstate="print"/>
        <a:stretch>
          <a:fillRect/>
        </a:stretch>
      </xdr:blipFill>
      <xdr:spPr>
        <a:xfrm>
          <a:off x="5792042" y="268605"/>
          <a:ext cx="1288517" cy="1000125"/>
        </a:xfrm>
        <a:prstGeom prst="rect">
          <a:avLst/>
        </a:prstGeom>
      </xdr:spPr>
    </xdr:pic>
    <xdr:clientData/>
  </xdr:oneCellAnchor>
  <xdr:oneCellAnchor>
    <xdr:from>
      <xdr:col>2</xdr:col>
      <xdr:colOff>232833</xdr:colOff>
      <xdr:row>1</xdr:row>
      <xdr:rowOff>253999</xdr:rowOff>
    </xdr:from>
    <xdr:ext cx="2311947" cy="707035"/>
    <xdr:pic>
      <xdr:nvPicPr>
        <xdr:cNvPr id="3" name="2 Imagen">
          <a:extLst>
            <a:ext uri="{FF2B5EF4-FFF2-40B4-BE49-F238E27FC236}">
              <a16:creationId xmlns:a16="http://schemas.microsoft.com/office/drawing/2014/main" id="{4F000BC1-1182-4D17-A962-1BE357A8B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2553" y="368299"/>
          <a:ext cx="2311947" cy="7070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cretariagralbj@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capacitearturocancun@Hot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apacitacionbomberoscancun@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capacitacionbomberoscancun@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capacitacionbomberoscancun@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juanurb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irecciontransporte@cancun.gob.m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juanurbs@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juanurbs@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juanurbs@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juanurbs@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ecretariagralbj@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proteccioncivil@cancun.gob.m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proteccioncivil@cancun.gob.m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proteccioncivil@cancun.gob.m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proteccioncivil@cancun.gob.m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proteccioncivil@cancun.gob.m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proteccioncivil@cancun.gob.m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proteccioncivil@cancun.gob.m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proteccioncivil@cancun.gob.mx"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proteccioncivil@cancun.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proteccioncivil@cancun.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ecretariagralbj@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proteccioncivil@cancun.gob.m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proteccioncivil@cancun.gob.m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proteccioncivil@cancun.gob.m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proteccioncivil@cancun.gob.m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proteccioncivil@cancun.gob.mx"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utecnicajuridica@gmail.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utecnicajuridica@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utecnicajuridica@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utecnicajuridica@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utecnicajuridica@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ecretariagralbj@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5.bin"/><Relationship Id="rId1" Type="http://schemas.openxmlformats.org/officeDocument/2006/relationships/hyperlink" Target="mailto:utecnicajuridica@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6.bin"/><Relationship Id="rId1" Type="http://schemas.openxmlformats.org/officeDocument/2006/relationships/hyperlink" Target="mailto:direcciongraladmon.sg@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7.bin"/><Relationship Id="rId1" Type="http://schemas.openxmlformats.org/officeDocument/2006/relationships/hyperlink" Target="mailto:direcciongraladmon.sg@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38.bin"/><Relationship Id="rId1" Type="http://schemas.openxmlformats.org/officeDocument/2006/relationships/hyperlink" Target="mailto:direcciongraladmon.sg@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39.bin"/><Relationship Id="rId1" Type="http://schemas.openxmlformats.org/officeDocument/2006/relationships/hyperlink" Target="mailto:direcciongraladmon.sg@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0.bin"/><Relationship Id="rId1" Type="http://schemas.openxmlformats.org/officeDocument/2006/relationships/hyperlink" Target="mailto:centroderetencion@hot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1.bin"/><Relationship Id="rId1" Type="http://schemas.openxmlformats.org/officeDocument/2006/relationships/hyperlink" Target="mailto:centroderetencion@hot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2.bin"/><Relationship Id="rId1" Type="http://schemas.openxmlformats.org/officeDocument/2006/relationships/hyperlink" Target="mailto:centroderetencion@hot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3.bin"/><Relationship Id="rId1" Type="http://schemas.openxmlformats.org/officeDocument/2006/relationships/hyperlink" Target="mailto:centroderetencion@hot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4.bin"/><Relationship Id="rId1" Type="http://schemas.openxmlformats.org/officeDocument/2006/relationships/hyperlink" Target="mailto:juzgadoscivicoscancun@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secretariagralbj@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45.bin"/><Relationship Id="rId1" Type="http://schemas.openxmlformats.org/officeDocument/2006/relationships/hyperlink" Target="mailto:juzgadoscivicoscancun@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46.bin"/><Relationship Id="rId1" Type="http://schemas.openxmlformats.org/officeDocument/2006/relationships/hyperlink" Target="mailto:juzgadoscivicos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47.bin"/><Relationship Id="rId1" Type="http://schemas.openxmlformats.org/officeDocument/2006/relationships/hyperlink" Target="mailto:juzgadoscivicos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48.bin"/><Relationship Id="rId1" Type="http://schemas.openxmlformats.org/officeDocument/2006/relationships/hyperlink" Target="mailto:juzgadoscivicos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49.bin"/><Relationship Id="rId1" Type="http://schemas.openxmlformats.org/officeDocument/2006/relationships/hyperlink" Target="mailto:direcciongobierno@cancun.gob.mx"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0.bin"/><Relationship Id="rId1" Type="http://schemas.openxmlformats.org/officeDocument/2006/relationships/hyperlink" Target="mailto:direcciongobierno@cancun.gob.mx"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1.bin"/><Relationship Id="rId1" Type="http://schemas.openxmlformats.org/officeDocument/2006/relationships/hyperlink" Target="mailto:direcciongobierno@cancun.gob.mx"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2.bin"/><Relationship Id="rId1" Type="http://schemas.openxmlformats.org/officeDocument/2006/relationships/hyperlink" Target="mailto:direcciongobierno@cancun.gob.mx"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3.bin"/><Relationship Id="rId1" Type="http://schemas.openxmlformats.org/officeDocument/2006/relationships/hyperlink" Target="mailto:admonar6@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admonar6@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apacitacionbomberoscancun@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55.bin"/><Relationship Id="rId1" Type="http://schemas.openxmlformats.org/officeDocument/2006/relationships/hyperlink" Target="mailto:admonar6@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mailto:admonar6@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57.bin"/><Relationship Id="rId1" Type="http://schemas.openxmlformats.org/officeDocument/2006/relationships/hyperlink" Target="mailto:admonar6@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58.bin"/><Relationship Id="rId1" Type="http://schemas.openxmlformats.org/officeDocument/2006/relationships/hyperlink" Target="mailto:admonar6@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59.bin"/><Relationship Id="rId1" Type="http://schemas.openxmlformats.org/officeDocument/2006/relationships/hyperlink" Target="mailto:admonar6@gmail.com"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mailto:admonar6@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0.bin"/><Relationship Id="rId1" Type="http://schemas.openxmlformats.org/officeDocument/2006/relationships/hyperlink" Target="mailto:admonar6@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1.bin"/><Relationship Id="rId1" Type="http://schemas.openxmlformats.org/officeDocument/2006/relationships/hyperlink" Target="mailto:archivomunicipal18@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2.bin"/><Relationship Id="rId1" Type="http://schemas.openxmlformats.org/officeDocument/2006/relationships/hyperlink" Target="mailto:archivomunicipal18@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3.bin"/><Relationship Id="rId1" Type="http://schemas.openxmlformats.org/officeDocument/2006/relationships/hyperlink" Target="mailto:archivomunicipal18@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capacitacionbomberoscancun@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64.bin"/><Relationship Id="rId1" Type="http://schemas.openxmlformats.org/officeDocument/2006/relationships/hyperlink" Target="mailto:archivomunicipal18@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65.bin"/><Relationship Id="rId1" Type="http://schemas.openxmlformats.org/officeDocument/2006/relationships/hyperlink" Target="mailto:archivomunicipal18@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66.bin"/><Relationship Id="rId1" Type="http://schemas.openxmlformats.org/officeDocument/2006/relationships/hyperlink" Target="mailto:archivomunicipal18@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7.bin"/><Relationship Id="rId1" Type="http://schemas.openxmlformats.org/officeDocument/2006/relationships/hyperlink" Target="mailto:archivomunicipal18@gmail.com"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69.bin"/><Relationship Id="rId1" Type="http://schemas.openxmlformats.org/officeDocument/2006/relationships/hyperlink" Target="mailto:cancunregistrocivil@gmail.com"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mailto:cancunregistrocivil@gmail.com"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hyperlink" Target="mailto:cancunregistrocivil@gmail.com"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hyperlink" Target="mailto:cancunregistrocivil@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0.bin"/><Relationship Id="rId1" Type="http://schemas.openxmlformats.org/officeDocument/2006/relationships/hyperlink" Target="mailto:sipina@cancun,gob.m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capacitacionbomberoscancun@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71.bin"/><Relationship Id="rId1" Type="http://schemas.openxmlformats.org/officeDocument/2006/relationships/hyperlink" Target="mailto:sipina@cancun.gob.mx"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72.bin"/><Relationship Id="rId1" Type="http://schemas.openxmlformats.org/officeDocument/2006/relationships/hyperlink" Target="mailto:sipina@cancun.gob.mx"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73.bin"/><Relationship Id="rId1" Type="http://schemas.openxmlformats.org/officeDocument/2006/relationships/hyperlink" Target="mailto:sipina@cancun.gob.mx"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74.bin"/><Relationship Id="rId1" Type="http://schemas.openxmlformats.org/officeDocument/2006/relationships/hyperlink" Target="mailto:sipina@cancun.gob.mx"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75.bin"/><Relationship Id="rId1" Type="http://schemas.openxmlformats.org/officeDocument/2006/relationships/hyperlink" Target="mailto:adrianalcs10@live.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76.bin"/><Relationship Id="rId1" Type="http://schemas.openxmlformats.org/officeDocument/2006/relationships/hyperlink" Target="mailto:adrianalcs10@live.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77.bin"/><Relationship Id="rId1" Type="http://schemas.openxmlformats.org/officeDocument/2006/relationships/hyperlink" Target="mailto:adrianalcs10@live.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78.bin"/><Relationship Id="rId1" Type="http://schemas.openxmlformats.org/officeDocument/2006/relationships/hyperlink" Target="mailto:adrianalcs10@live.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79.bin"/><Relationship Id="rId1" Type="http://schemas.openxmlformats.org/officeDocument/2006/relationships/hyperlink" Target="mailto:derechoshumanosygp.bj@g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0.bin"/><Relationship Id="rId1" Type="http://schemas.openxmlformats.org/officeDocument/2006/relationships/hyperlink" Target="mailto:derechoshumanosygp.bj@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apacitacionbomberoscancu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B1:Q55"/>
  <sheetViews>
    <sheetView showGridLines="0" topLeftCell="A17" zoomScale="77" zoomScaleNormal="151" workbookViewId="0">
      <selection activeCell="J33" sqref="J33"/>
    </sheetView>
  </sheetViews>
  <sheetFormatPr baseColWidth="10" defaultColWidth="11.44140625" defaultRowHeight="16.8" x14ac:dyDescent="0.4"/>
  <cols>
    <col min="1" max="1" width="11.44140625" style="1"/>
    <col min="2" max="3" width="14.6640625" style="1" customWidth="1"/>
    <col min="4" max="4" width="17" style="1" customWidth="1"/>
    <col min="5"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39.75" customHeight="1" x14ac:dyDescent="0.4">
      <c r="B9" s="137" t="s">
        <v>143</v>
      </c>
      <c r="C9" s="138"/>
      <c r="D9" s="138"/>
      <c r="E9" s="138"/>
      <c r="F9" s="138" t="s">
        <v>90</v>
      </c>
      <c r="G9" s="138"/>
      <c r="H9" s="30" t="s">
        <v>92</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93</v>
      </c>
      <c r="D11" s="82"/>
      <c r="E11" s="89"/>
      <c r="F11" s="90" t="s">
        <v>135</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80</v>
      </c>
      <c r="C14" s="120" t="s">
        <v>79</v>
      </c>
      <c r="D14" s="121"/>
      <c r="E14" s="35" t="s">
        <v>79</v>
      </c>
      <c r="F14" s="35" t="s">
        <v>79</v>
      </c>
      <c r="G14" s="35" t="s">
        <v>79</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120" t="s">
        <v>79</v>
      </c>
      <c r="D17" s="121"/>
      <c r="E17" s="34" t="s">
        <v>20</v>
      </c>
      <c r="F17" s="34" t="s">
        <v>21</v>
      </c>
      <c r="G17" s="32" t="s">
        <v>132</v>
      </c>
      <c r="H17" s="5" t="s">
        <v>10</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12" t="s">
        <v>81</v>
      </c>
      <c r="C20" s="35" t="s">
        <v>10</v>
      </c>
      <c r="D20" s="35" t="s">
        <v>81</v>
      </c>
      <c r="E20" s="35" t="s">
        <v>10</v>
      </c>
      <c r="F20" s="127" t="s">
        <v>82</v>
      </c>
      <c r="G20" s="127"/>
      <c r="H20" s="5" t="s">
        <v>134</v>
      </c>
    </row>
    <row r="21" spans="2:8" ht="15.75" customHeight="1" x14ac:dyDescent="0.4">
      <c r="B21" s="84" t="s">
        <v>23</v>
      </c>
      <c r="C21" s="85"/>
      <c r="D21" s="85"/>
      <c r="E21" s="85"/>
      <c r="F21" s="85"/>
      <c r="G21" s="85"/>
      <c r="H21" s="88"/>
    </row>
    <row r="22" spans="2:8" ht="48" customHeight="1" x14ac:dyDescent="0.4">
      <c r="B22" s="128" t="s">
        <v>94</v>
      </c>
      <c r="C22" s="129"/>
      <c r="D22" s="129"/>
      <c r="E22" s="129"/>
      <c r="F22" s="129"/>
      <c r="G22" s="129"/>
      <c r="H22" s="130"/>
    </row>
    <row r="23" spans="2:8" ht="15.75" customHeight="1" x14ac:dyDescent="0.4">
      <c r="B23" s="84" t="s">
        <v>24</v>
      </c>
      <c r="C23" s="85"/>
      <c r="D23" s="85"/>
      <c r="E23" s="85"/>
      <c r="F23" s="85"/>
      <c r="G23" s="85"/>
      <c r="H23" s="88"/>
    </row>
    <row r="24" spans="2:8" ht="20.25" customHeight="1" x14ac:dyDescent="0.4">
      <c r="B24" s="81" t="s">
        <v>95</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t="s">
        <v>133</v>
      </c>
      <c r="C29" s="104"/>
      <c r="D29" s="90" t="s">
        <v>133</v>
      </c>
      <c r="E29" s="89"/>
      <c r="F29" s="6">
        <v>2400</v>
      </c>
      <c r="G29" s="11">
        <v>0</v>
      </c>
      <c r="H29" s="10">
        <v>2024</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13" t="s">
        <v>140</v>
      </c>
      <c r="C33" s="114"/>
      <c r="D33" s="47" t="s">
        <v>65</v>
      </c>
      <c r="E33" s="43" t="s">
        <v>141</v>
      </c>
      <c r="F33" s="43" t="s">
        <v>61</v>
      </c>
      <c r="G33" s="43" t="s">
        <v>62</v>
      </c>
      <c r="H33" s="44" t="s">
        <v>63</v>
      </c>
      <c r="I33" s="22"/>
    </row>
    <row r="34" spans="2:9" ht="15" customHeight="1" x14ac:dyDescent="0.4">
      <c r="B34" s="84" t="s">
        <v>36</v>
      </c>
      <c r="C34" s="85"/>
      <c r="D34" s="115"/>
      <c r="E34" s="115"/>
      <c r="F34" s="115"/>
      <c r="G34" s="115"/>
      <c r="H34" s="88"/>
    </row>
    <row r="35" spans="2:9" ht="111" customHeight="1" thickBot="1" x14ac:dyDescent="0.45">
      <c r="B35" s="116" t="s">
        <v>96</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0.56200000000000006</v>
      </c>
      <c r="C38" s="11">
        <v>0.51139999999999997</v>
      </c>
      <c r="D38" s="11">
        <v>2</v>
      </c>
      <c r="E38" s="11">
        <v>0.625</v>
      </c>
      <c r="F38" s="11">
        <v>0.80789999999999995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100</v>
      </c>
      <c r="C41" s="82"/>
      <c r="D41" s="82"/>
      <c r="E41" s="89"/>
      <c r="F41" s="90" t="s">
        <v>102</v>
      </c>
      <c r="G41" s="82"/>
      <c r="H41" s="83"/>
    </row>
    <row r="42" spans="2:9" ht="16.95" customHeight="1" x14ac:dyDescent="0.4">
      <c r="B42" s="84" t="s">
        <v>45</v>
      </c>
      <c r="C42" s="85"/>
      <c r="D42" s="85"/>
      <c r="E42" s="86"/>
      <c r="F42" s="87" t="s">
        <v>46</v>
      </c>
      <c r="G42" s="85"/>
      <c r="H42" s="88"/>
    </row>
    <row r="43" spans="2:9" ht="21" customHeight="1" x14ac:dyDescent="0.4">
      <c r="B43" s="81" t="s">
        <v>88</v>
      </c>
      <c r="C43" s="82"/>
      <c r="D43" s="82"/>
      <c r="E43" s="89"/>
      <c r="F43" s="90" t="s">
        <v>99</v>
      </c>
      <c r="G43" s="82"/>
      <c r="H43" s="83"/>
    </row>
    <row r="44" spans="2:9" ht="15" customHeight="1" x14ac:dyDescent="0.4">
      <c r="B44" s="84" t="s">
        <v>47</v>
      </c>
      <c r="C44" s="85"/>
      <c r="D44" s="85"/>
      <c r="E44" s="86"/>
      <c r="F44" s="87" t="s">
        <v>48</v>
      </c>
      <c r="G44" s="85"/>
      <c r="H44" s="88"/>
    </row>
    <row r="45" spans="2:9" ht="13.05" customHeight="1" x14ac:dyDescent="0.4">
      <c r="B45" s="81" t="s">
        <v>101</v>
      </c>
      <c r="C45" s="82"/>
      <c r="D45" s="82"/>
      <c r="E45" s="89"/>
      <c r="F45" s="90" t="s">
        <v>103</v>
      </c>
      <c r="G45" s="82"/>
      <c r="H45" s="83"/>
    </row>
    <row r="46" spans="2:9" ht="24" customHeight="1" x14ac:dyDescent="0.4">
      <c r="B46" s="84" t="s">
        <v>49</v>
      </c>
      <c r="C46" s="85"/>
      <c r="D46" s="85"/>
      <c r="E46" s="86"/>
      <c r="F46" s="87" t="s">
        <v>50</v>
      </c>
      <c r="G46" s="85"/>
      <c r="H46" s="88"/>
    </row>
    <row r="47" spans="2:9" ht="13.95" customHeight="1" x14ac:dyDescent="0.4">
      <c r="B47" s="81" t="s">
        <v>89</v>
      </c>
      <c r="C47" s="82"/>
      <c r="D47" s="82"/>
      <c r="E47" s="82"/>
      <c r="F47" s="90" t="s">
        <v>99</v>
      </c>
      <c r="G47" s="82"/>
      <c r="H47" s="83"/>
    </row>
    <row r="48" spans="2:9" ht="13.95" customHeight="1" x14ac:dyDescent="0.4">
      <c r="B48" s="78" t="s">
        <v>51</v>
      </c>
      <c r="C48" s="79"/>
      <c r="D48" s="79"/>
      <c r="E48" s="79"/>
      <c r="F48" s="79"/>
      <c r="G48" s="79"/>
      <c r="H48" s="80"/>
    </row>
    <row r="49" spans="2:8" ht="16.05" customHeight="1" x14ac:dyDescent="0.4">
      <c r="B49" s="81" t="s">
        <v>151</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138</v>
      </c>
      <c r="C51" s="82"/>
      <c r="D51" s="82"/>
      <c r="E51" s="89"/>
      <c r="F51" s="90" t="s">
        <v>97</v>
      </c>
      <c r="G51" s="82"/>
      <c r="H51" s="83"/>
    </row>
    <row r="52" spans="2:8" ht="16.5" customHeight="1" x14ac:dyDescent="0.4">
      <c r="B52" s="84" t="s">
        <v>54</v>
      </c>
      <c r="C52" s="85"/>
      <c r="D52" s="85"/>
      <c r="E52" s="86"/>
      <c r="F52" s="87" t="s">
        <v>55</v>
      </c>
      <c r="G52" s="85"/>
      <c r="H52" s="88"/>
    </row>
    <row r="53" spans="2:8" ht="15" customHeight="1" thickBot="1" x14ac:dyDescent="0.45">
      <c r="B53" s="91" t="s">
        <v>149</v>
      </c>
      <c r="C53" s="92"/>
      <c r="D53" s="92"/>
      <c r="E53" s="92"/>
      <c r="F53" s="93" t="s">
        <v>98</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C11:E11"/>
    <mergeCell ref="B12:H12"/>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401" priority="1" operator="containsText" text="NO APLICA">
      <formula>NOT(ISERROR(SEARCH("NO APLICA",B38)))</formula>
    </cfRule>
    <cfRule type="cellIs" dxfId="400" priority="2" operator="lessThan">
      <formula>0.5</formula>
    </cfRule>
    <cfRule type="cellIs" dxfId="399" priority="3" operator="between">
      <formula>0.5</formula>
      <formula>0.7</formula>
    </cfRule>
    <cfRule type="cellIs" dxfId="398" priority="4" operator="greaterThan">
      <formula>0.7</formula>
    </cfRule>
  </conditionalFormatting>
  <hyperlinks>
    <hyperlink ref="B53" r:id="rId1" xr:uid="{6640F061-2A5E-F444-9D88-AE299856B70D}"/>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'P-1.02.1.1'!B38:F38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46237-410F-425A-B79B-8E26BEBEA85A}">
  <dimension ref="C1:R55"/>
  <sheetViews>
    <sheetView showGridLines="0" topLeftCell="A35" zoomScale="90" zoomScaleNormal="90"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4.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222</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53" t="s">
        <v>1</v>
      </c>
      <c r="K8" s="4"/>
      <c r="L8" s="4"/>
      <c r="M8" s="4"/>
      <c r="N8" s="4"/>
      <c r="O8" s="4"/>
      <c r="P8" s="4"/>
      <c r="Q8" s="4"/>
      <c r="R8" s="4"/>
    </row>
    <row r="9" spans="3:18" ht="37.5" customHeight="1" x14ac:dyDescent="0.4">
      <c r="C9" s="137" t="s">
        <v>178</v>
      </c>
      <c r="D9" s="82"/>
      <c r="E9" s="82"/>
      <c r="F9" s="89"/>
      <c r="G9" s="138" t="s">
        <v>177</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90" t="s">
        <v>221</v>
      </c>
      <c r="H11" s="82"/>
      <c r="I11" s="83"/>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80</v>
      </c>
      <c r="H20" s="127"/>
      <c r="I20" s="5" t="s">
        <v>80</v>
      </c>
    </row>
    <row r="21" spans="3:9" ht="15.75" customHeight="1" x14ac:dyDescent="0.4">
      <c r="C21" s="84" t="s">
        <v>23</v>
      </c>
      <c r="D21" s="85"/>
      <c r="E21" s="85"/>
      <c r="F21" s="85"/>
      <c r="G21" s="85"/>
      <c r="H21" s="85"/>
      <c r="I21" s="88"/>
    </row>
    <row r="22" spans="3:9" ht="55.5" customHeight="1" x14ac:dyDescent="0.4">
      <c r="C22" s="128" t="s">
        <v>220</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219</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39">
        <v>84</v>
      </c>
      <c r="D29" s="104"/>
      <c r="E29" s="90">
        <v>2020</v>
      </c>
      <c r="F29" s="89"/>
      <c r="G29" s="6">
        <v>200</v>
      </c>
      <c r="H29" s="11">
        <f>(G29/C29)-1</f>
        <v>1.3809523809523809</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51">
        <v>0.04</v>
      </c>
      <c r="D38" s="11">
        <v>1.3</v>
      </c>
      <c r="E38" s="51">
        <v>0.59689999999999999</v>
      </c>
      <c r="F38" s="51">
        <v>0.14000000000000001</v>
      </c>
      <c r="G38" s="51">
        <v>0.41499999999999998</v>
      </c>
      <c r="H38" s="99"/>
      <c r="I38" s="100"/>
    </row>
    <row r="39" spans="3:10" ht="15.75" customHeight="1" thickBot="1" x14ac:dyDescent="0.45">
      <c r="C39" s="101" t="s">
        <v>37</v>
      </c>
      <c r="D39" s="119"/>
      <c r="E39" s="119"/>
      <c r="F39" s="119"/>
      <c r="G39" s="119"/>
      <c r="H39" s="119"/>
      <c r="I39" s="102"/>
    </row>
    <row r="40" spans="3:10" ht="13.95" customHeight="1" x14ac:dyDescent="0.4">
      <c r="C40" s="84" t="s">
        <v>43</v>
      </c>
      <c r="D40" s="85"/>
      <c r="E40" s="85"/>
      <c r="F40" s="86"/>
      <c r="G40" s="87" t="s">
        <v>44</v>
      </c>
      <c r="H40" s="85"/>
      <c r="I40" s="88"/>
    </row>
    <row r="41" spans="3:10" ht="28.5" customHeight="1" x14ac:dyDescent="0.4">
      <c r="C41" s="81" t="s">
        <v>218</v>
      </c>
      <c r="D41" s="82"/>
      <c r="E41" s="82"/>
      <c r="F41" s="89"/>
      <c r="G41" s="90" t="s">
        <v>217</v>
      </c>
      <c r="H41" s="82"/>
      <c r="I41" s="83"/>
    </row>
    <row r="42" spans="3:10" ht="16.95" customHeight="1" x14ac:dyDescent="0.4">
      <c r="C42" s="84" t="s">
        <v>45</v>
      </c>
      <c r="D42" s="85"/>
      <c r="E42" s="85"/>
      <c r="F42" s="86"/>
      <c r="G42" s="87" t="s">
        <v>46</v>
      </c>
      <c r="H42" s="85"/>
      <c r="I42" s="88"/>
    </row>
    <row r="43" spans="3:10" ht="21" customHeight="1" x14ac:dyDescent="0.4">
      <c r="C43" s="81" t="s">
        <v>216</v>
      </c>
      <c r="D43" s="82"/>
      <c r="E43" s="82"/>
      <c r="F43" s="89"/>
      <c r="G43" s="90" t="s">
        <v>215</v>
      </c>
      <c r="H43" s="82"/>
      <c r="I43" s="83"/>
    </row>
    <row r="44" spans="3:10" ht="15" customHeight="1" x14ac:dyDescent="0.4">
      <c r="C44" s="84" t="s">
        <v>47</v>
      </c>
      <c r="D44" s="85"/>
      <c r="E44" s="85"/>
      <c r="F44" s="86"/>
      <c r="G44" s="87" t="s">
        <v>48</v>
      </c>
      <c r="H44" s="85"/>
      <c r="I44" s="88"/>
    </row>
    <row r="45" spans="3:10" ht="26.25" customHeight="1" x14ac:dyDescent="0.4">
      <c r="C45" s="81" t="s">
        <v>214</v>
      </c>
      <c r="D45" s="82"/>
      <c r="E45" s="82"/>
      <c r="F45" s="89"/>
      <c r="G45" s="90" t="s">
        <v>213</v>
      </c>
      <c r="H45" s="82"/>
      <c r="I45" s="83"/>
    </row>
    <row r="46" spans="3:10" ht="24" customHeight="1" x14ac:dyDescent="0.4">
      <c r="C46" s="84" t="s">
        <v>49</v>
      </c>
      <c r="D46" s="85"/>
      <c r="E46" s="85"/>
      <c r="F46" s="86"/>
      <c r="G46" s="87" t="s">
        <v>50</v>
      </c>
      <c r="H46" s="85"/>
      <c r="I46" s="88"/>
    </row>
    <row r="47" spans="3:10" ht="21.75" customHeight="1" x14ac:dyDescent="0.4">
      <c r="C47" s="81" t="s">
        <v>202</v>
      </c>
      <c r="D47" s="82"/>
      <c r="E47" s="82"/>
      <c r="F47" s="82"/>
      <c r="G47" s="90" t="s">
        <v>180</v>
      </c>
      <c r="H47" s="82"/>
      <c r="I47" s="83"/>
    </row>
    <row r="48" spans="3:10" ht="13.95" customHeight="1" x14ac:dyDescent="0.4">
      <c r="C48" s="78" t="s">
        <v>51</v>
      </c>
      <c r="D48" s="79"/>
      <c r="E48" s="79"/>
      <c r="F48" s="79"/>
      <c r="G48" s="79"/>
      <c r="H48" s="79"/>
      <c r="I48" s="80"/>
    </row>
    <row r="49" spans="3:9" ht="16.05" customHeight="1" x14ac:dyDescent="0.4">
      <c r="C49" s="81" t="s">
        <v>157</v>
      </c>
      <c r="D49" s="82"/>
      <c r="E49" s="82"/>
      <c r="F49" s="82"/>
      <c r="G49" s="82"/>
      <c r="H49" s="82"/>
      <c r="I49" s="83"/>
    </row>
    <row r="50" spans="3:9" ht="16.5" customHeight="1" x14ac:dyDescent="0.4">
      <c r="C50" s="84" t="s">
        <v>52</v>
      </c>
      <c r="D50" s="85"/>
      <c r="E50" s="85"/>
      <c r="F50" s="86"/>
      <c r="G50" s="87" t="s">
        <v>53</v>
      </c>
      <c r="H50" s="85"/>
      <c r="I50" s="88"/>
    </row>
    <row r="51" spans="3:9" ht="19.05" customHeight="1" x14ac:dyDescent="0.4">
      <c r="C51" s="81" t="s">
        <v>156</v>
      </c>
      <c r="D51" s="82"/>
      <c r="E51" s="82"/>
      <c r="F51" s="89"/>
      <c r="G51" s="90" t="s">
        <v>155</v>
      </c>
      <c r="H51" s="82"/>
      <c r="I51" s="83"/>
    </row>
    <row r="52" spans="3:9" ht="16.5" customHeight="1" x14ac:dyDescent="0.4">
      <c r="C52" s="84" t="s">
        <v>54</v>
      </c>
      <c r="D52" s="85"/>
      <c r="E52" s="85"/>
      <c r="F52" s="86"/>
      <c r="G52" s="87" t="s">
        <v>55</v>
      </c>
      <c r="H52" s="85"/>
      <c r="I52" s="88"/>
    </row>
    <row r="53" spans="3:9" ht="15" customHeight="1" thickBot="1" x14ac:dyDescent="0.45">
      <c r="C53" s="156" t="s">
        <v>212</v>
      </c>
      <c r="D53" s="157"/>
      <c r="E53" s="157"/>
      <c r="F53" s="158"/>
      <c r="G53" s="93" t="s">
        <v>153</v>
      </c>
      <c r="H53" s="94"/>
      <c r="I53" s="95"/>
    </row>
    <row r="54" spans="3:9" ht="38.25" customHeight="1" thickBot="1" x14ac:dyDescent="0.45">
      <c r="C54" s="96"/>
      <c r="D54" s="97"/>
      <c r="E54" s="97"/>
      <c r="F54" s="97"/>
      <c r="G54" s="97"/>
      <c r="H54" s="97"/>
      <c r="I54" s="98"/>
    </row>
    <row r="55" spans="3:9" ht="18" customHeight="1" thickBot="1" x14ac:dyDescent="0.45">
      <c r="C55" s="75" t="s">
        <v>56</v>
      </c>
      <c r="D55" s="76"/>
      <c r="E55" s="76"/>
      <c r="F55" s="76"/>
      <c r="G55" s="76"/>
      <c r="H55" s="76"/>
      <c r="I55" s="77"/>
    </row>
  </sheetData>
  <mergeCells count="75">
    <mergeCell ref="C47:F47"/>
    <mergeCell ref="G47:I47"/>
    <mergeCell ref="C45:F45"/>
    <mergeCell ref="G45:I45"/>
    <mergeCell ref="C46:F46"/>
    <mergeCell ref="G46:I46"/>
    <mergeCell ref="C55:I55"/>
    <mergeCell ref="C48:I48"/>
    <mergeCell ref="C49:I49"/>
    <mergeCell ref="C50:F50"/>
    <mergeCell ref="G50:I50"/>
    <mergeCell ref="C51:F51"/>
    <mergeCell ref="G51:I51"/>
    <mergeCell ref="C52:F52"/>
    <mergeCell ref="G52:I52"/>
    <mergeCell ref="C53:F53"/>
    <mergeCell ref="G53:I53"/>
    <mergeCell ref="C54:I54"/>
    <mergeCell ref="C42:F42"/>
    <mergeCell ref="G42:I42"/>
    <mergeCell ref="C43:F43"/>
    <mergeCell ref="G43:I43"/>
    <mergeCell ref="C44:F44"/>
    <mergeCell ref="G44:I44"/>
    <mergeCell ref="C36:I36"/>
    <mergeCell ref="H38:I38"/>
    <mergeCell ref="C39:I39"/>
    <mergeCell ref="C41:F41"/>
    <mergeCell ref="G41:I41"/>
    <mergeCell ref="C27:F27"/>
    <mergeCell ref="G27:I27"/>
    <mergeCell ref="C40:F40"/>
    <mergeCell ref="G40:I40"/>
    <mergeCell ref="H37:I37"/>
    <mergeCell ref="C28:D28"/>
    <mergeCell ref="E28:F28"/>
    <mergeCell ref="C29:D29"/>
    <mergeCell ref="E29:F29"/>
    <mergeCell ref="C30:I30"/>
    <mergeCell ref="C31:F31"/>
    <mergeCell ref="G31:I31"/>
    <mergeCell ref="C32:D32"/>
    <mergeCell ref="C33:D33"/>
    <mergeCell ref="C34:I34"/>
    <mergeCell ref="C35:I35"/>
    <mergeCell ref="C22:I22"/>
    <mergeCell ref="C25:F25"/>
    <mergeCell ref="G25:I25"/>
    <mergeCell ref="C26:F26"/>
    <mergeCell ref="G26:I26"/>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 E38:G38">
    <cfRule type="cellIs" dxfId="356" priority="5" operator="greaterThan">
      <formula>1.2</formula>
    </cfRule>
    <cfRule type="cellIs" dxfId="355" priority="6" operator="greaterThan">
      <formula>0.7</formula>
    </cfRule>
  </conditionalFormatting>
  <conditionalFormatting sqref="C38:G38">
    <cfRule type="containsText" dxfId="354" priority="1" operator="containsText" text="NO APLICA">
      <formula>NOT(ISERROR(SEARCH("NO APLICA",C38)))</formula>
    </cfRule>
    <cfRule type="cellIs" dxfId="353" priority="2" operator="lessThan">
      <formula>0.5</formula>
    </cfRule>
    <cfRule type="cellIs" dxfId="352" priority="3" operator="between">
      <formula>0.5</formula>
      <formula>0.7</formula>
    </cfRule>
  </conditionalFormatting>
  <conditionalFormatting sqref="D38">
    <cfRule type="cellIs" dxfId="351" priority="4" operator="greaterThan">
      <formula>0.7</formula>
    </cfRule>
  </conditionalFormatting>
  <hyperlinks>
    <hyperlink ref="C53" r:id="rId1" xr:uid="{471B8799-1D14-428B-86D4-FC5015990980}"/>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'A-1.02.1.1.1.2.4'!C38:G38</xm:f>
              <xm:sqref>H38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60152-AEB6-4754-BA76-820D9DA2F492}">
  <dimension ref="C1:R54"/>
  <sheetViews>
    <sheetView showGridLines="0" topLeftCell="A35" zoomScaleNormal="100"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4.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232</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53" t="s">
        <v>1</v>
      </c>
      <c r="K8" s="4"/>
      <c r="L8" s="4"/>
      <c r="M8" s="4"/>
      <c r="N8" s="4"/>
      <c r="O8" s="4"/>
      <c r="P8" s="4"/>
      <c r="Q8" s="4"/>
      <c r="R8" s="4"/>
    </row>
    <row r="9" spans="3:18" ht="37.5" customHeight="1" x14ac:dyDescent="0.4">
      <c r="C9" s="137" t="s">
        <v>178</v>
      </c>
      <c r="D9" s="82"/>
      <c r="E9" s="82"/>
      <c r="F9" s="89"/>
      <c r="G9" s="138" t="s">
        <v>177</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90" t="s">
        <v>231</v>
      </c>
      <c r="H11" s="82"/>
      <c r="I11" s="83"/>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80</v>
      </c>
      <c r="H20" s="127"/>
      <c r="I20" s="5" t="s">
        <v>80</v>
      </c>
    </row>
    <row r="21" spans="3:9" ht="15.75" customHeight="1" x14ac:dyDescent="0.4">
      <c r="C21" s="84" t="s">
        <v>23</v>
      </c>
      <c r="D21" s="85"/>
      <c r="E21" s="85"/>
      <c r="F21" s="85"/>
      <c r="G21" s="85"/>
      <c r="H21" s="85"/>
      <c r="I21" s="88"/>
    </row>
    <row r="22" spans="3:9" ht="47.25" customHeight="1" x14ac:dyDescent="0.4">
      <c r="C22" s="128" t="s">
        <v>230</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229</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03">
        <v>13475</v>
      </c>
      <c r="D29" s="104"/>
      <c r="E29" s="90">
        <v>2020</v>
      </c>
      <c r="F29" s="89"/>
      <c r="G29" s="59">
        <v>13000</v>
      </c>
      <c r="H29" s="11">
        <f>(G29/C29)-1</f>
        <v>-3.5250463821892342E-2</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51">
        <v>0.53690000000000004</v>
      </c>
      <c r="D38" s="51">
        <v>0.72919999999999996</v>
      </c>
      <c r="E38" s="51">
        <v>2.95</v>
      </c>
      <c r="F38" s="51">
        <v>0.7742</v>
      </c>
      <c r="G38" s="51">
        <v>0.6593</v>
      </c>
      <c r="H38" s="99"/>
      <c r="I38" s="100"/>
    </row>
    <row r="39" spans="3:10" ht="13.95" customHeight="1" x14ac:dyDescent="0.4">
      <c r="C39" s="84"/>
      <c r="D39" s="85"/>
      <c r="E39" s="85"/>
      <c r="F39" s="86"/>
      <c r="G39" s="87" t="s">
        <v>44</v>
      </c>
      <c r="H39" s="85"/>
      <c r="I39" s="88"/>
    </row>
    <row r="40" spans="3:10" ht="28.5" customHeight="1" x14ac:dyDescent="0.4">
      <c r="C40" s="81" t="s">
        <v>228</v>
      </c>
      <c r="D40" s="82"/>
      <c r="E40" s="82"/>
      <c r="F40" s="89"/>
      <c r="G40" s="90" t="s">
        <v>227</v>
      </c>
      <c r="H40" s="82"/>
      <c r="I40" s="83"/>
    </row>
    <row r="41" spans="3:10" ht="16.95" customHeight="1" x14ac:dyDescent="0.4">
      <c r="C41" s="84" t="s">
        <v>45</v>
      </c>
      <c r="D41" s="85"/>
      <c r="E41" s="85"/>
      <c r="F41" s="86"/>
      <c r="G41" s="87" t="s">
        <v>46</v>
      </c>
      <c r="H41" s="85"/>
      <c r="I41" s="88"/>
    </row>
    <row r="42" spans="3:10" ht="21" customHeight="1" x14ac:dyDescent="0.4">
      <c r="C42" s="81" t="s">
        <v>226</v>
      </c>
      <c r="D42" s="82"/>
      <c r="E42" s="82"/>
      <c r="F42" s="89"/>
      <c r="G42" s="90" t="s">
        <v>225</v>
      </c>
      <c r="H42" s="82"/>
      <c r="I42" s="83"/>
    </row>
    <row r="43" spans="3:10" ht="15" customHeight="1" x14ac:dyDescent="0.4">
      <c r="C43" s="84" t="s">
        <v>47</v>
      </c>
      <c r="D43" s="85"/>
      <c r="E43" s="85"/>
      <c r="F43" s="86"/>
      <c r="G43" s="87" t="s">
        <v>48</v>
      </c>
      <c r="H43" s="85"/>
      <c r="I43" s="88"/>
    </row>
    <row r="44" spans="3:10" ht="26.25" customHeight="1" x14ac:dyDescent="0.4">
      <c r="C44" s="81" t="s">
        <v>224</v>
      </c>
      <c r="D44" s="82"/>
      <c r="E44" s="82"/>
      <c r="F44" s="89"/>
      <c r="G44" s="90" t="s">
        <v>223</v>
      </c>
      <c r="H44" s="82"/>
      <c r="I44" s="83"/>
    </row>
    <row r="45" spans="3:10" ht="24" customHeight="1" x14ac:dyDescent="0.4">
      <c r="C45" s="84" t="s">
        <v>49</v>
      </c>
      <c r="D45" s="85"/>
      <c r="E45" s="85"/>
      <c r="F45" s="86"/>
      <c r="G45" s="87" t="s">
        <v>50</v>
      </c>
      <c r="H45" s="85"/>
      <c r="I45" s="88"/>
    </row>
    <row r="46" spans="3:10" ht="21.75" customHeight="1" x14ac:dyDescent="0.4">
      <c r="C46" s="81" t="s">
        <v>202</v>
      </c>
      <c r="D46" s="82"/>
      <c r="E46" s="82"/>
      <c r="F46" s="82"/>
      <c r="G46" s="90" t="s">
        <v>180</v>
      </c>
      <c r="H46" s="82"/>
      <c r="I46" s="83"/>
    </row>
    <row r="47" spans="3:10" ht="13.95" customHeight="1" x14ac:dyDescent="0.4">
      <c r="C47" s="78" t="s">
        <v>51</v>
      </c>
      <c r="D47" s="79"/>
      <c r="E47" s="79"/>
      <c r="F47" s="79"/>
      <c r="G47" s="79"/>
      <c r="H47" s="79"/>
      <c r="I47" s="80"/>
    </row>
    <row r="48" spans="3:10" ht="16.05" customHeight="1" x14ac:dyDescent="0.4">
      <c r="C48" s="81" t="s">
        <v>157</v>
      </c>
      <c r="D48" s="82"/>
      <c r="E48" s="82"/>
      <c r="F48" s="82"/>
      <c r="G48" s="82"/>
      <c r="H48" s="82"/>
      <c r="I48" s="83"/>
    </row>
    <row r="49" spans="3:9" ht="16.5" customHeight="1" x14ac:dyDescent="0.4">
      <c r="C49" s="84" t="s">
        <v>52</v>
      </c>
      <c r="D49" s="85"/>
      <c r="E49" s="85"/>
      <c r="F49" s="86"/>
      <c r="G49" s="87" t="s">
        <v>53</v>
      </c>
      <c r="H49" s="85"/>
      <c r="I49" s="88"/>
    </row>
    <row r="50" spans="3:9" ht="19.05" customHeight="1" x14ac:dyDescent="0.4">
      <c r="C50" s="81" t="s">
        <v>156</v>
      </c>
      <c r="D50" s="82"/>
      <c r="E50" s="82"/>
      <c r="F50" s="89"/>
      <c r="G50" s="90" t="s">
        <v>155</v>
      </c>
      <c r="H50" s="82"/>
      <c r="I50" s="83"/>
    </row>
    <row r="51" spans="3:9" ht="16.5" customHeight="1" x14ac:dyDescent="0.4">
      <c r="C51" s="84" t="s">
        <v>54</v>
      </c>
      <c r="D51" s="85"/>
      <c r="E51" s="85"/>
      <c r="F51" s="86"/>
      <c r="G51" s="87" t="s">
        <v>55</v>
      </c>
      <c r="H51" s="85"/>
      <c r="I51" s="88"/>
    </row>
    <row r="52" spans="3:9" ht="15" customHeight="1" thickBot="1" x14ac:dyDescent="0.45">
      <c r="C52" s="156" t="s">
        <v>154</v>
      </c>
      <c r="D52" s="157"/>
      <c r="E52" s="157"/>
      <c r="F52" s="158"/>
      <c r="G52" s="93" t="s">
        <v>153</v>
      </c>
      <c r="H52" s="94"/>
      <c r="I52" s="95"/>
    </row>
    <row r="53" spans="3:9" ht="38.25" customHeight="1" thickBot="1" x14ac:dyDescent="0.45">
      <c r="C53" s="96"/>
      <c r="D53" s="97"/>
      <c r="E53" s="97"/>
      <c r="F53" s="97"/>
      <c r="G53" s="97"/>
      <c r="H53" s="97"/>
      <c r="I53" s="98"/>
    </row>
    <row r="54" spans="3:9" ht="18" customHeight="1" thickBot="1" x14ac:dyDescent="0.45">
      <c r="C54" s="75" t="s">
        <v>56</v>
      </c>
      <c r="D54" s="76"/>
      <c r="E54" s="76"/>
      <c r="F54" s="76"/>
      <c r="G54" s="76"/>
      <c r="H54" s="76"/>
      <c r="I54" s="77"/>
    </row>
  </sheetData>
  <mergeCells count="74">
    <mergeCell ref="C46:F46"/>
    <mergeCell ref="G46:I46"/>
    <mergeCell ref="C54:I54"/>
    <mergeCell ref="C47:I47"/>
    <mergeCell ref="C48:I48"/>
    <mergeCell ref="C49:F49"/>
    <mergeCell ref="G49:I49"/>
    <mergeCell ref="C50:F50"/>
    <mergeCell ref="G50:I50"/>
    <mergeCell ref="C51:F51"/>
    <mergeCell ref="G51:I51"/>
    <mergeCell ref="C52:F52"/>
    <mergeCell ref="G52:I52"/>
    <mergeCell ref="C53:I53"/>
    <mergeCell ref="C43:F43"/>
    <mergeCell ref="G43:I43"/>
    <mergeCell ref="C44:F44"/>
    <mergeCell ref="G44:I44"/>
    <mergeCell ref="C45:F45"/>
    <mergeCell ref="G45:I45"/>
    <mergeCell ref="C40:F40"/>
    <mergeCell ref="G40:I40"/>
    <mergeCell ref="C41:F41"/>
    <mergeCell ref="G41:I41"/>
    <mergeCell ref="C42:F42"/>
    <mergeCell ref="G42:I42"/>
    <mergeCell ref="C34:I34"/>
    <mergeCell ref="C35:I35"/>
    <mergeCell ref="C36:I36"/>
    <mergeCell ref="H38:I38"/>
    <mergeCell ref="C39:F39"/>
    <mergeCell ref="G39:I39"/>
    <mergeCell ref="H37:I37"/>
    <mergeCell ref="C22:I22"/>
    <mergeCell ref="C31:F31"/>
    <mergeCell ref="G31:I31"/>
    <mergeCell ref="C32:D32"/>
    <mergeCell ref="C33:D33"/>
    <mergeCell ref="C25:F25"/>
    <mergeCell ref="G25:I25"/>
    <mergeCell ref="C26:F26"/>
    <mergeCell ref="G26:I26"/>
    <mergeCell ref="C27:F27"/>
    <mergeCell ref="G27:I27"/>
    <mergeCell ref="C28:D28"/>
    <mergeCell ref="E28:F28"/>
    <mergeCell ref="C29:D29"/>
    <mergeCell ref="E29:F29"/>
    <mergeCell ref="C30:I30"/>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50" priority="1" operator="containsText" text="NO APLICA">
      <formula>NOT(ISERROR(SEARCH("NO APLICA",C38)))</formula>
    </cfRule>
    <cfRule type="cellIs" dxfId="349" priority="2" operator="greaterThan">
      <formula>1.2</formula>
    </cfRule>
    <cfRule type="cellIs" dxfId="348" priority="3" operator="lessThan">
      <formula>0.5</formula>
    </cfRule>
    <cfRule type="cellIs" dxfId="347" priority="4" operator="between">
      <formula>0.5</formula>
      <formula>0.7</formula>
    </cfRule>
    <cfRule type="cellIs" dxfId="346" priority="5" operator="greaterThan">
      <formula>0.7</formula>
    </cfRule>
  </conditionalFormatting>
  <hyperlinks>
    <hyperlink ref="C52" r:id="rId1" xr:uid="{542F1BA0-C536-4A76-9224-EE4655341773}"/>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'A-1.02.1.1.1.2.5'!C38:G38</xm:f>
              <xm:sqref>H38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12AB-428C-48EA-B6C8-A9724CEE0215}">
  <dimension ref="C1:R54"/>
  <sheetViews>
    <sheetView showGridLines="0" topLeftCell="B20" zoomScale="95" zoomScaleNormal="95"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4.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243</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53" t="s">
        <v>1</v>
      </c>
      <c r="K8" s="4"/>
      <c r="L8" s="4"/>
      <c r="M8" s="4"/>
      <c r="N8" s="4"/>
      <c r="O8" s="4"/>
      <c r="P8" s="4"/>
      <c r="Q8" s="4"/>
      <c r="R8" s="4"/>
    </row>
    <row r="9" spans="3:18" ht="37.5" customHeight="1" x14ac:dyDescent="0.4">
      <c r="C9" s="137" t="s">
        <v>178</v>
      </c>
      <c r="D9" s="82"/>
      <c r="E9" s="82"/>
      <c r="F9" s="89"/>
      <c r="G9" s="138" t="s">
        <v>177</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159" t="s">
        <v>174</v>
      </c>
      <c r="H11" s="129"/>
      <c r="I11" s="130"/>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80</v>
      </c>
      <c r="H20" s="127"/>
      <c r="I20" s="5" t="s">
        <v>80</v>
      </c>
    </row>
    <row r="21" spans="3:9" ht="15.75" customHeight="1" x14ac:dyDescent="0.4">
      <c r="C21" s="84" t="s">
        <v>23</v>
      </c>
      <c r="D21" s="85"/>
      <c r="E21" s="85"/>
      <c r="F21" s="85"/>
      <c r="G21" s="85"/>
      <c r="H21" s="85"/>
      <c r="I21" s="88"/>
    </row>
    <row r="22" spans="3:9" ht="44.25" customHeight="1" x14ac:dyDescent="0.4">
      <c r="C22" s="128" t="s">
        <v>242</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241</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39">
        <v>44</v>
      </c>
      <c r="D29" s="104"/>
      <c r="E29" s="90">
        <v>2020</v>
      </c>
      <c r="F29" s="89"/>
      <c r="G29" s="6">
        <v>80</v>
      </c>
      <c r="H29" s="11">
        <f>(G29/C29)-1</f>
        <v>0.81818181818181812</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46">
        <v>0</v>
      </c>
      <c r="D38" s="11">
        <v>1.9</v>
      </c>
      <c r="E38" s="11">
        <v>17.600000000000001</v>
      </c>
      <c r="F38" s="11">
        <v>0.5</v>
      </c>
      <c r="G38" s="11">
        <v>1.3374999999999999</v>
      </c>
      <c r="H38" s="99"/>
      <c r="I38" s="100"/>
    </row>
    <row r="39" spans="3:10" ht="13.95" customHeight="1" x14ac:dyDescent="0.4">
      <c r="C39" s="84" t="s">
        <v>43</v>
      </c>
      <c r="D39" s="85"/>
      <c r="E39" s="85"/>
      <c r="F39" s="86"/>
      <c r="G39" s="87" t="s">
        <v>44</v>
      </c>
      <c r="H39" s="85"/>
      <c r="I39" s="88"/>
    </row>
    <row r="40" spans="3:10" ht="28.5" customHeight="1" x14ac:dyDescent="0.4">
      <c r="C40" s="81" t="s">
        <v>240</v>
      </c>
      <c r="D40" s="82"/>
      <c r="E40" s="82"/>
      <c r="F40" s="89"/>
      <c r="G40" s="186" t="s">
        <v>239</v>
      </c>
      <c r="H40" s="144"/>
      <c r="I40" s="187"/>
    </row>
    <row r="41" spans="3:10" ht="16.95" customHeight="1" x14ac:dyDescent="0.4">
      <c r="C41" s="84" t="s">
        <v>45</v>
      </c>
      <c r="D41" s="85"/>
      <c r="E41" s="85"/>
      <c r="F41" s="86"/>
      <c r="G41" s="87" t="s">
        <v>46</v>
      </c>
      <c r="H41" s="85"/>
      <c r="I41" s="88"/>
    </row>
    <row r="42" spans="3:10" ht="21" customHeight="1" x14ac:dyDescent="0.4">
      <c r="C42" s="81" t="s">
        <v>238</v>
      </c>
      <c r="D42" s="82"/>
      <c r="E42" s="82"/>
      <c r="F42" s="89"/>
      <c r="G42" s="90" t="s">
        <v>237</v>
      </c>
      <c r="H42" s="82"/>
      <c r="I42" s="83"/>
    </row>
    <row r="43" spans="3:10" ht="15" customHeight="1" x14ac:dyDescent="0.4">
      <c r="C43" s="84" t="s">
        <v>47</v>
      </c>
      <c r="D43" s="85"/>
      <c r="E43" s="85"/>
      <c r="F43" s="86"/>
      <c r="G43" s="87" t="s">
        <v>48</v>
      </c>
      <c r="H43" s="85"/>
      <c r="I43" s="88"/>
    </row>
    <row r="44" spans="3:10" ht="26.25" customHeight="1" x14ac:dyDescent="0.4">
      <c r="C44" s="81" t="s">
        <v>236</v>
      </c>
      <c r="D44" s="82"/>
      <c r="E44" s="82"/>
      <c r="F44" s="89"/>
      <c r="G44" s="90" t="s">
        <v>235</v>
      </c>
      <c r="H44" s="82"/>
      <c r="I44" s="83"/>
    </row>
    <row r="45" spans="3:10" ht="24" customHeight="1" x14ac:dyDescent="0.4">
      <c r="C45" s="84" t="s">
        <v>49</v>
      </c>
      <c r="D45" s="85"/>
      <c r="E45" s="85"/>
      <c r="F45" s="86"/>
      <c r="G45" s="87" t="s">
        <v>50</v>
      </c>
      <c r="H45" s="85"/>
      <c r="I45" s="88"/>
    </row>
    <row r="46" spans="3:10" ht="21.75" customHeight="1" x14ac:dyDescent="0.4">
      <c r="C46" s="81" t="s">
        <v>234</v>
      </c>
      <c r="D46" s="82"/>
      <c r="E46" s="82"/>
      <c r="F46" s="82"/>
      <c r="G46" s="90" t="s">
        <v>233</v>
      </c>
      <c r="H46" s="82"/>
      <c r="I46" s="83"/>
    </row>
    <row r="47" spans="3:10" ht="13.95" customHeight="1" x14ac:dyDescent="0.4">
      <c r="C47" s="78" t="s">
        <v>51</v>
      </c>
      <c r="D47" s="79"/>
      <c r="E47" s="79"/>
      <c r="F47" s="79"/>
      <c r="G47" s="79"/>
      <c r="H47" s="79"/>
      <c r="I47" s="80"/>
    </row>
    <row r="48" spans="3:10" ht="16.05" customHeight="1" x14ac:dyDescent="0.4">
      <c r="C48" s="81" t="s">
        <v>157</v>
      </c>
      <c r="D48" s="82"/>
      <c r="E48" s="82"/>
      <c r="F48" s="82"/>
      <c r="G48" s="82"/>
      <c r="H48" s="82"/>
      <c r="I48" s="83"/>
    </row>
    <row r="49" spans="3:9" ht="16.5" customHeight="1" x14ac:dyDescent="0.4">
      <c r="C49" s="84" t="s">
        <v>52</v>
      </c>
      <c r="D49" s="85"/>
      <c r="E49" s="85"/>
      <c r="F49" s="86"/>
      <c r="G49" s="87" t="s">
        <v>53</v>
      </c>
      <c r="H49" s="85"/>
      <c r="I49" s="88"/>
    </row>
    <row r="50" spans="3:9" ht="19.05" customHeight="1" x14ac:dyDescent="0.4">
      <c r="C50" s="81" t="s">
        <v>156</v>
      </c>
      <c r="D50" s="82"/>
      <c r="E50" s="82"/>
      <c r="F50" s="89"/>
      <c r="G50" s="90" t="s">
        <v>155</v>
      </c>
      <c r="H50" s="82"/>
      <c r="I50" s="83"/>
    </row>
    <row r="51" spans="3:9" ht="16.5" customHeight="1" x14ac:dyDescent="0.4">
      <c r="C51" s="84" t="s">
        <v>54</v>
      </c>
      <c r="D51" s="85"/>
      <c r="E51" s="85"/>
      <c r="F51" s="86"/>
      <c r="G51" s="87" t="s">
        <v>55</v>
      </c>
      <c r="H51" s="85"/>
      <c r="I51" s="88"/>
    </row>
    <row r="52" spans="3:9" ht="15" customHeight="1" thickBot="1" x14ac:dyDescent="0.45">
      <c r="C52" s="156" t="s">
        <v>154</v>
      </c>
      <c r="D52" s="157"/>
      <c r="E52" s="157"/>
      <c r="F52" s="158"/>
      <c r="G52" s="93" t="s">
        <v>153</v>
      </c>
      <c r="H52" s="94"/>
      <c r="I52" s="95"/>
    </row>
    <row r="53" spans="3:9" ht="38.25" customHeight="1" thickBot="1" x14ac:dyDescent="0.45">
      <c r="C53" s="96"/>
      <c r="D53" s="97"/>
      <c r="E53" s="97"/>
      <c r="F53" s="97"/>
      <c r="G53" s="97"/>
      <c r="H53" s="97"/>
      <c r="I53" s="98"/>
    </row>
    <row r="54" spans="3:9" ht="18" customHeight="1" thickBot="1" x14ac:dyDescent="0.45">
      <c r="C54" s="75" t="s">
        <v>56</v>
      </c>
      <c r="D54" s="76"/>
      <c r="E54" s="76"/>
      <c r="F54" s="76"/>
      <c r="G54" s="76"/>
      <c r="H54" s="76"/>
      <c r="I54" s="77"/>
    </row>
  </sheetData>
  <mergeCells count="74">
    <mergeCell ref="C46:F46"/>
    <mergeCell ref="G46:I46"/>
    <mergeCell ref="C54:I54"/>
    <mergeCell ref="C47:I47"/>
    <mergeCell ref="C48:I48"/>
    <mergeCell ref="C49:F49"/>
    <mergeCell ref="G49:I49"/>
    <mergeCell ref="C50:F50"/>
    <mergeCell ref="G50:I50"/>
    <mergeCell ref="C51:F51"/>
    <mergeCell ref="G51:I51"/>
    <mergeCell ref="C52:F52"/>
    <mergeCell ref="G52:I52"/>
    <mergeCell ref="C53:I53"/>
    <mergeCell ref="C43:F43"/>
    <mergeCell ref="G43:I43"/>
    <mergeCell ref="C44:F44"/>
    <mergeCell ref="G44:I44"/>
    <mergeCell ref="C45:F45"/>
    <mergeCell ref="G45:I45"/>
    <mergeCell ref="C40:F40"/>
    <mergeCell ref="G40:I40"/>
    <mergeCell ref="C41:F41"/>
    <mergeCell ref="G41:I41"/>
    <mergeCell ref="C42:F42"/>
    <mergeCell ref="G42:I42"/>
    <mergeCell ref="C34:I34"/>
    <mergeCell ref="C35:I35"/>
    <mergeCell ref="C36:I36"/>
    <mergeCell ref="H38:I38"/>
    <mergeCell ref="C39:F39"/>
    <mergeCell ref="G39:I39"/>
    <mergeCell ref="H37:I37"/>
    <mergeCell ref="C22:I22"/>
    <mergeCell ref="C31:F31"/>
    <mergeCell ref="G31:I31"/>
    <mergeCell ref="C32:D32"/>
    <mergeCell ref="C33:D33"/>
    <mergeCell ref="C25:F25"/>
    <mergeCell ref="G25:I25"/>
    <mergeCell ref="C26:F26"/>
    <mergeCell ref="G26:I26"/>
    <mergeCell ref="C27:F27"/>
    <mergeCell ref="G27:I27"/>
    <mergeCell ref="C28:D28"/>
    <mergeCell ref="E28:F28"/>
    <mergeCell ref="C29:D29"/>
    <mergeCell ref="E29:F29"/>
    <mergeCell ref="C30:I30"/>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45" priority="1" operator="containsText" text="NO APLICA">
      <formula>NOT(ISERROR(SEARCH("NO APLICA",C38)))</formula>
    </cfRule>
    <cfRule type="cellIs" dxfId="344" priority="2" operator="lessThan">
      <formula>0.5</formula>
    </cfRule>
    <cfRule type="cellIs" dxfId="343" priority="3" operator="between">
      <formula>0.5</formula>
      <formula>0.7</formula>
    </cfRule>
    <cfRule type="cellIs" dxfId="342" priority="4" operator="greaterThan">
      <formula>0.7</formula>
    </cfRule>
  </conditionalFormatting>
  <hyperlinks>
    <hyperlink ref="C52" r:id="rId1" xr:uid="{3E2773D1-C1C9-44A0-9071-12A43C6D8321}"/>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'A-1.02.1.1.1.2.6'!C38:G38</xm:f>
              <xm:sqref>H38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86368-EE66-440D-8E57-0CD87B75C71A}">
  <dimension ref="C1:R54"/>
  <sheetViews>
    <sheetView showGridLines="0" topLeftCell="A19" zoomScale="130" zoomScaleNormal="130"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4.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253</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53" t="s">
        <v>1</v>
      </c>
      <c r="K8" s="4"/>
      <c r="L8" s="4"/>
      <c r="M8" s="4"/>
      <c r="N8" s="4"/>
      <c r="O8" s="4"/>
      <c r="P8" s="4"/>
      <c r="Q8" s="4"/>
      <c r="R8" s="4"/>
    </row>
    <row r="9" spans="3:18" ht="37.5" customHeight="1" x14ac:dyDescent="0.4">
      <c r="C9" s="137" t="s">
        <v>178</v>
      </c>
      <c r="D9" s="82"/>
      <c r="E9" s="82"/>
      <c r="F9" s="89"/>
      <c r="G9" s="138" t="s">
        <v>177</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90"/>
      <c r="H11" s="82"/>
      <c r="I11" s="83"/>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80</v>
      </c>
      <c r="H20" s="127"/>
      <c r="I20" s="5" t="s">
        <v>80</v>
      </c>
    </row>
    <row r="21" spans="3:9" ht="15.75" customHeight="1" x14ac:dyDescent="0.4">
      <c r="C21" s="84" t="s">
        <v>23</v>
      </c>
      <c r="D21" s="85"/>
      <c r="E21" s="85"/>
      <c r="F21" s="85"/>
      <c r="G21" s="85"/>
      <c r="H21" s="85"/>
      <c r="I21" s="88"/>
    </row>
    <row r="22" spans="3:9" ht="46.5" customHeight="1" x14ac:dyDescent="0.4">
      <c r="C22" s="128" t="s">
        <v>252</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251</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39">
        <v>44</v>
      </c>
      <c r="D29" s="104"/>
      <c r="E29" s="90">
        <v>2020</v>
      </c>
      <c r="F29" s="89"/>
      <c r="G29" s="6">
        <v>80</v>
      </c>
      <c r="H29" s="11">
        <f>(G29/C29)-1</f>
        <v>0.81818181818181812</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250</v>
      </c>
      <c r="G37" s="9" t="s">
        <v>41</v>
      </c>
      <c r="H37" s="101" t="s">
        <v>42</v>
      </c>
      <c r="I37" s="102"/>
    </row>
    <row r="38" spans="3:10" ht="37.950000000000003" customHeight="1" thickBot="1" x14ac:dyDescent="0.45">
      <c r="C38" s="46">
        <v>0</v>
      </c>
      <c r="D38" s="11">
        <v>0.75</v>
      </c>
      <c r="E38" s="11">
        <v>1.4286000000000001</v>
      </c>
      <c r="F38" s="11">
        <v>0</v>
      </c>
      <c r="G38" s="11">
        <v>4.5875000000000004</v>
      </c>
      <c r="H38" s="99"/>
      <c r="I38" s="100"/>
    </row>
    <row r="39" spans="3:10" ht="13.95" customHeight="1" x14ac:dyDescent="0.4">
      <c r="C39" s="84" t="s">
        <v>43</v>
      </c>
      <c r="D39" s="85"/>
      <c r="E39" s="85"/>
      <c r="F39" s="86"/>
      <c r="G39" s="87" t="s">
        <v>44</v>
      </c>
      <c r="H39" s="85"/>
      <c r="I39" s="88"/>
    </row>
    <row r="40" spans="3:10" ht="28.5" customHeight="1" x14ac:dyDescent="0.4">
      <c r="C40" s="81" t="s">
        <v>249</v>
      </c>
      <c r="D40" s="82"/>
      <c r="E40" s="82"/>
      <c r="F40" s="89"/>
      <c r="G40" s="90" t="s">
        <v>248</v>
      </c>
      <c r="H40" s="82"/>
      <c r="I40" s="83"/>
    </row>
    <row r="41" spans="3:10" ht="16.95" customHeight="1" x14ac:dyDescent="0.4">
      <c r="C41" s="84" t="s">
        <v>45</v>
      </c>
      <c r="D41" s="85"/>
      <c r="E41" s="85"/>
      <c r="F41" s="86"/>
      <c r="G41" s="87" t="s">
        <v>46</v>
      </c>
      <c r="H41" s="85"/>
      <c r="I41" s="88"/>
    </row>
    <row r="42" spans="3:10" ht="21" customHeight="1" x14ac:dyDescent="0.4">
      <c r="C42" s="81" t="s">
        <v>247</v>
      </c>
      <c r="D42" s="82"/>
      <c r="E42" s="82"/>
      <c r="F42" s="89"/>
      <c r="G42" s="90" t="s">
        <v>246</v>
      </c>
      <c r="H42" s="82"/>
      <c r="I42" s="83"/>
    </row>
    <row r="43" spans="3:10" ht="15" customHeight="1" x14ac:dyDescent="0.4">
      <c r="C43" s="84" t="s">
        <v>47</v>
      </c>
      <c r="D43" s="85"/>
      <c r="E43" s="85"/>
      <c r="F43" s="86"/>
      <c r="G43" s="87" t="s">
        <v>48</v>
      </c>
      <c r="H43" s="85"/>
      <c r="I43" s="88"/>
    </row>
    <row r="44" spans="3:10" ht="26.25" customHeight="1" x14ac:dyDescent="0.4">
      <c r="C44" s="81" t="s">
        <v>245</v>
      </c>
      <c r="D44" s="82"/>
      <c r="E44" s="82"/>
      <c r="F44" s="89"/>
      <c r="G44" s="90" t="s">
        <v>244</v>
      </c>
      <c r="H44" s="82"/>
      <c r="I44" s="83"/>
    </row>
    <row r="45" spans="3:10" ht="24" customHeight="1" x14ac:dyDescent="0.4">
      <c r="C45" s="84" t="s">
        <v>49</v>
      </c>
      <c r="D45" s="85"/>
      <c r="E45" s="85"/>
      <c r="F45" s="86"/>
      <c r="G45" s="87" t="s">
        <v>50</v>
      </c>
      <c r="H45" s="85"/>
      <c r="I45" s="88"/>
    </row>
    <row r="46" spans="3:10" ht="21.75" customHeight="1" x14ac:dyDescent="0.4">
      <c r="C46" s="81" t="s">
        <v>234</v>
      </c>
      <c r="D46" s="82"/>
      <c r="E46" s="82"/>
      <c r="F46" s="82"/>
      <c r="G46" s="90" t="s">
        <v>233</v>
      </c>
      <c r="H46" s="82"/>
      <c r="I46" s="83"/>
    </row>
    <row r="47" spans="3:10" ht="13.95" customHeight="1" x14ac:dyDescent="0.4">
      <c r="C47" s="78" t="s">
        <v>51</v>
      </c>
      <c r="D47" s="79"/>
      <c r="E47" s="79"/>
      <c r="F47" s="79"/>
      <c r="G47" s="79"/>
      <c r="H47" s="79"/>
      <c r="I47" s="80"/>
    </row>
    <row r="48" spans="3:10" ht="16.05" customHeight="1" x14ac:dyDescent="0.4">
      <c r="C48" s="81" t="s">
        <v>157</v>
      </c>
      <c r="D48" s="82"/>
      <c r="E48" s="82"/>
      <c r="F48" s="82"/>
      <c r="G48" s="82"/>
      <c r="H48" s="82"/>
      <c r="I48" s="83"/>
    </row>
    <row r="49" spans="3:9" ht="16.5" customHeight="1" x14ac:dyDescent="0.4">
      <c r="C49" s="84" t="s">
        <v>52</v>
      </c>
      <c r="D49" s="85"/>
      <c r="E49" s="85"/>
      <c r="F49" s="86"/>
      <c r="G49" s="87" t="s">
        <v>53</v>
      </c>
      <c r="H49" s="85"/>
      <c r="I49" s="88"/>
    </row>
    <row r="50" spans="3:9" ht="19.05" customHeight="1" x14ac:dyDescent="0.4">
      <c r="C50" s="81" t="s">
        <v>156</v>
      </c>
      <c r="D50" s="82"/>
      <c r="E50" s="82"/>
      <c r="F50" s="89"/>
      <c r="G50" s="90" t="s">
        <v>155</v>
      </c>
      <c r="H50" s="82"/>
      <c r="I50" s="83"/>
    </row>
    <row r="51" spans="3:9" ht="16.5" customHeight="1" x14ac:dyDescent="0.4">
      <c r="C51" s="84" t="s">
        <v>54</v>
      </c>
      <c r="D51" s="85"/>
      <c r="E51" s="85"/>
      <c r="F51" s="86"/>
      <c r="G51" s="87" t="s">
        <v>55</v>
      </c>
      <c r="H51" s="85"/>
      <c r="I51" s="88"/>
    </row>
    <row r="52" spans="3:9" ht="15" customHeight="1" thickBot="1" x14ac:dyDescent="0.45">
      <c r="C52" s="156" t="s">
        <v>154</v>
      </c>
      <c r="D52" s="157"/>
      <c r="E52" s="157"/>
      <c r="F52" s="158"/>
      <c r="G52" s="93" t="s">
        <v>153</v>
      </c>
      <c r="H52" s="94"/>
      <c r="I52" s="95"/>
    </row>
    <row r="53" spans="3:9" ht="38.25" customHeight="1" thickBot="1" x14ac:dyDescent="0.45">
      <c r="C53" s="96"/>
      <c r="D53" s="97"/>
      <c r="E53" s="97"/>
      <c r="F53" s="97"/>
      <c r="G53" s="97"/>
      <c r="H53" s="97"/>
      <c r="I53" s="98"/>
    </row>
    <row r="54" spans="3:9" ht="18" customHeight="1" thickBot="1" x14ac:dyDescent="0.45">
      <c r="C54" s="75" t="s">
        <v>56</v>
      </c>
      <c r="D54" s="76"/>
      <c r="E54" s="76"/>
      <c r="F54" s="76"/>
      <c r="G54" s="76"/>
      <c r="H54" s="76"/>
      <c r="I54" s="77"/>
    </row>
  </sheetData>
  <mergeCells count="74">
    <mergeCell ref="C46:F46"/>
    <mergeCell ref="G46:I46"/>
    <mergeCell ref="C54:I54"/>
    <mergeCell ref="C47:I47"/>
    <mergeCell ref="C48:I48"/>
    <mergeCell ref="C49:F49"/>
    <mergeCell ref="G49:I49"/>
    <mergeCell ref="C50:F50"/>
    <mergeCell ref="G50:I50"/>
    <mergeCell ref="C51:F51"/>
    <mergeCell ref="G51:I51"/>
    <mergeCell ref="C52:F52"/>
    <mergeCell ref="G52:I52"/>
    <mergeCell ref="C53:I53"/>
    <mergeCell ref="C43:F43"/>
    <mergeCell ref="G43:I43"/>
    <mergeCell ref="C44:F44"/>
    <mergeCell ref="G44:I44"/>
    <mergeCell ref="C45:F45"/>
    <mergeCell ref="G45:I45"/>
    <mergeCell ref="C40:F40"/>
    <mergeCell ref="G40:I40"/>
    <mergeCell ref="C41:F41"/>
    <mergeCell ref="G41:I41"/>
    <mergeCell ref="C42:F42"/>
    <mergeCell ref="G42:I42"/>
    <mergeCell ref="C34:I34"/>
    <mergeCell ref="C35:I35"/>
    <mergeCell ref="C36:I36"/>
    <mergeCell ref="H38:I38"/>
    <mergeCell ref="C39:F39"/>
    <mergeCell ref="G39:I39"/>
    <mergeCell ref="H37:I37"/>
    <mergeCell ref="C22:I22"/>
    <mergeCell ref="C31:F31"/>
    <mergeCell ref="G31:I31"/>
    <mergeCell ref="C32:D32"/>
    <mergeCell ref="C33:D33"/>
    <mergeCell ref="C25:F25"/>
    <mergeCell ref="G25:I25"/>
    <mergeCell ref="C26:F26"/>
    <mergeCell ref="G26:I26"/>
    <mergeCell ref="C27:F27"/>
    <mergeCell ref="G27:I27"/>
    <mergeCell ref="C28:D28"/>
    <mergeCell ref="E28:F28"/>
    <mergeCell ref="C29:D29"/>
    <mergeCell ref="E29:F29"/>
    <mergeCell ref="C30:I30"/>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41" priority="1" operator="containsText" text="NO APLICA">
      <formula>NOT(ISERROR(SEARCH("NO APLICA",C38)))</formula>
    </cfRule>
    <cfRule type="cellIs" dxfId="340" priority="2" operator="lessThan">
      <formula>0.5</formula>
    </cfRule>
    <cfRule type="cellIs" dxfId="339" priority="3" operator="between">
      <formula>0.5</formula>
      <formula>0.7</formula>
    </cfRule>
    <cfRule type="cellIs" dxfId="338" priority="4" operator="greaterThan">
      <formula>0.7</formula>
    </cfRule>
  </conditionalFormatting>
  <hyperlinks>
    <hyperlink ref="C52" r:id="rId1" xr:uid="{D16199B1-B3DF-4EC9-9D02-C63BEBAE0A75}"/>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'A-1.02.1.1.1.2.7'!C38:G38</xm:f>
              <xm:sqref>H38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D517F-EACB-4705-A34A-8C3C4C350D5B}">
  <sheetPr>
    <pageSetUpPr fitToPage="1"/>
  </sheetPr>
  <dimension ref="B1:Q55"/>
  <sheetViews>
    <sheetView showGridLines="0" zoomScaleNormal="100" workbookViewId="0">
      <selection activeCell="F38" sqref="F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279</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178</v>
      </c>
      <c r="C9" s="138"/>
      <c r="D9" s="138"/>
      <c r="E9" s="138"/>
      <c r="F9" s="138" t="s">
        <v>277</v>
      </c>
      <c r="G9" s="138"/>
      <c r="H9" s="30"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274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269</v>
      </c>
      <c r="C20" s="35" t="s">
        <v>10</v>
      </c>
      <c r="D20" s="35" t="s">
        <v>270</v>
      </c>
      <c r="E20" s="35" t="s">
        <v>10</v>
      </c>
      <c r="F20" s="127" t="s">
        <v>269</v>
      </c>
      <c r="G20" s="127"/>
      <c r="H20" s="5" t="s">
        <v>80</v>
      </c>
    </row>
    <row r="21" spans="2:8" ht="15.75" customHeight="1" x14ac:dyDescent="0.4">
      <c r="B21" s="84" t="s">
        <v>23</v>
      </c>
      <c r="C21" s="85"/>
      <c r="D21" s="85"/>
      <c r="E21" s="85"/>
      <c r="F21" s="85"/>
      <c r="G21" s="85"/>
      <c r="H21" s="88"/>
    </row>
    <row r="22" spans="2:8" ht="48" customHeight="1" x14ac:dyDescent="0.4">
      <c r="B22" s="128" t="s">
        <v>268</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267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0</v>
      </c>
      <c r="C29" s="147"/>
      <c r="D29" s="90">
        <v>2020</v>
      </c>
      <c r="E29" s="89"/>
      <c r="F29" s="6">
        <v>22</v>
      </c>
      <c r="G29" s="11">
        <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265</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1.3332999999999999</v>
      </c>
      <c r="C38" s="11">
        <v>1</v>
      </c>
      <c r="D38" s="11">
        <v>1.4286000000000001</v>
      </c>
      <c r="E38" s="11"/>
      <c r="F38" s="11">
        <v>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264</v>
      </c>
      <c r="C41" s="82"/>
      <c r="D41" s="82"/>
      <c r="E41" s="89"/>
      <c r="F41" s="90" t="s">
        <v>263</v>
      </c>
      <c r="G41" s="82"/>
      <c r="H41" s="83"/>
    </row>
    <row r="42" spans="2:9" ht="16.95" customHeight="1" x14ac:dyDescent="0.4">
      <c r="B42" s="84" t="s">
        <v>45</v>
      </c>
      <c r="C42" s="85"/>
      <c r="D42" s="85"/>
      <c r="E42" s="86"/>
      <c r="F42" s="87" t="s">
        <v>46</v>
      </c>
      <c r="G42" s="85"/>
      <c r="H42" s="88"/>
    </row>
    <row r="43" spans="2:9" ht="33.75" customHeight="1" x14ac:dyDescent="0.4">
      <c r="B43" s="81" t="s">
        <v>262</v>
      </c>
      <c r="C43" s="82"/>
      <c r="D43" s="82"/>
      <c r="E43" s="89"/>
      <c r="F43" s="90" t="s">
        <v>258</v>
      </c>
      <c r="G43" s="82"/>
      <c r="H43" s="83"/>
    </row>
    <row r="44" spans="2:9" ht="15" customHeight="1" x14ac:dyDescent="0.4">
      <c r="B44" s="84" t="s">
        <v>47</v>
      </c>
      <c r="C44" s="85"/>
      <c r="D44" s="85"/>
      <c r="E44" s="86"/>
      <c r="F44" s="87" t="s">
        <v>48</v>
      </c>
      <c r="G44" s="85"/>
      <c r="H44" s="88"/>
    </row>
    <row r="45" spans="2:9" ht="13.05" customHeight="1" x14ac:dyDescent="0.4">
      <c r="B45" s="190" t="s">
        <v>261</v>
      </c>
      <c r="C45" s="82"/>
      <c r="D45" s="82"/>
      <c r="E45" s="89"/>
      <c r="F45" s="90" t="s">
        <v>260</v>
      </c>
      <c r="G45" s="82"/>
      <c r="H45" s="83"/>
    </row>
    <row r="46" spans="2:9" ht="24" customHeight="1" x14ac:dyDescent="0.4">
      <c r="B46" s="84" t="s">
        <v>49</v>
      </c>
      <c r="C46" s="85"/>
      <c r="D46" s="85"/>
      <c r="E46" s="86"/>
      <c r="F46" s="87" t="s">
        <v>50</v>
      </c>
      <c r="G46" s="85"/>
      <c r="H46" s="88"/>
    </row>
    <row r="47" spans="2:9" ht="33" customHeight="1" x14ac:dyDescent="0.4">
      <c r="B47" s="148" t="s">
        <v>259</v>
      </c>
      <c r="C47" s="188"/>
      <c r="D47" s="188"/>
      <c r="E47" s="188"/>
      <c r="F47" s="90" t="s">
        <v>258</v>
      </c>
      <c r="G47" s="82"/>
      <c r="H47" s="83"/>
    </row>
    <row r="48" spans="2:9" ht="13.95" customHeight="1" x14ac:dyDescent="0.4">
      <c r="B48" s="78" t="s">
        <v>51</v>
      </c>
      <c r="C48" s="79"/>
      <c r="D48" s="79"/>
      <c r="E48" s="79"/>
      <c r="F48" s="79"/>
      <c r="G48" s="79"/>
      <c r="H48" s="80"/>
    </row>
    <row r="49" spans="2:8" ht="16.05" customHeight="1" x14ac:dyDescent="0.4">
      <c r="B49" s="81" t="s">
        <v>257</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256</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254</v>
      </c>
      <c r="C53" s="194"/>
      <c r="D53" s="194"/>
      <c r="E53" s="195"/>
      <c r="F53" s="93">
        <v>5532598550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3:E43"/>
    <mergeCell ref="B49:H49"/>
    <mergeCell ref="B50:E50"/>
    <mergeCell ref="F50:H50"/>
    <mergeCell ref="B47:E47"/>
    <mergeCell ref="F47:H47"/>
    <mergeCell ref="B48:H48"/>
    <mergeCell ref="F44:H44"/>
    <mergeCell ref="F43:H43"/>
    <mergeCell ref="B45:E45"/>
    <mergeCell ref="F45:H45"/>
    <mergeCell ref="B46:E46"/>
    <mergeCell ref="F46:H46"/>
    <mergeCell ref="B44:E44"/>
    <mergeCell ref="F40:H40"/>
    <mergeCell ref="G37:H37"/>
    <mergeCell ref="G38:H38"/>
    <mergeCell ref="B42:E42"/>
    <mergeCell ref="F42:H42"/>
    <mergeCell ref="C14:D14"/>
    <mergeCell ref="C11:E11"/>
    <mergeCell ref="F8:G8"/>
    <mergeCell ref="F9:G9"/>
    <mergeCell ref="B41:E41"/>
    <mergeCell ref="F41:H41"/>
    <mergeCell ref="B30:H30"/>
    <mergeCell ref="B31:E31"/>
    <mergeCell ref="F31:H31"/>
    <mergeCell ref="B32:C32"/>
    <mergeCell ref="B33:C33"/>
    <mergeCell ref="B34:H34"/>
    <mergeCell ref="B35:H35"/>
    <mergeCell ref="B36:H36"/>
    <mergeCell ref="B39:H39"/>
    <mergeCell ref="B40:E40"/>
    <mergeCell ref="B10:E10"/>
    <mergeCell ref="F10:H10"/>
    <mergeCell ref="B12:H12"/>
    <mergeCell ref="F11:H11"/>
    <mergeCell ref="C13:D13"/>
    <mergeCell ref="B5:H5"/>
    <mergeCell ref="B6:H6"/>
    <mergeCell ref="B7:H7"/>
    <mergeCell ref="B8:E8"/>
    <mergeCell ref="B9:E9"/>
    <mergeCell ref="B26:E26"/>
    <mergeCell ref="F26:H26"/>
    <mergeCell ref="B27:E27"/>
    <mergeCell ref="F27:H27"/>
    <mergeCell ref="B15:F15"/>
    <mergeCell ref="G15:H15"/>
    <mergeCell ref="C16:D16"/>
    <mergeCell ref="C17:D17"/>
    <mergeCell ref="B28:C28"/>
    <mergeCell ref="D28:E28"/>
    <mergeCell ref="B29:C29"/>
    <mergeCell ref="D29:E29"/>
    <mergeCell ref="B18:E18"/>
    <mergeCell ref="B23:H23"/>
    <mergeCell ref="B24:H24"/>
    <mergeCell ref="B25:E25"/>
    <mergeCell ref="F18:H18"/>
    <mergeCell ref="F19:G19"/>
    <mergeCell ref="F20:G20"/>
    <mergeCell ref="B21:H21"/>
    <mergeCell ref="B22:H22"/>
    <mergeCell ref="F25:H25"/>
  </mergeCells>
  <conditionalFormatting sqref="B38:F38">
    <cfRule type="containsText" dxfId="337" priority="1" operator="containsText" text="NO APLICA">
      <formula>NOT(ISERROR(SEARCH("NO APLICA",B38)))</formula>
    </cfRule>
    <cfRule type="cellIs" dxfId="336" priority="2" operator="lessThan">
      <formula>0.5</formula>
    </cfRule>
    <cfRule type="cellIs" dxfId="335" priority="3" operator="between">
      <formula>0.5</formula>
      <formula>0.7</formula>
    </cfRule>
    <cfRule type="cellIs" dxfId="334" priority="4" operator="greaterThan">
      <formula>0.7</formula>
    </cfRule>
  </conditionalFormatting>
  <hyperlinks>
    <hyperlink ref="B53" r:id="rId1" xr:uid="{719D913B-A1DB-4A93-ACBB-93B63DE79040}"/>
  </hyperlinks>
  <printOptions horizontalCentered="1" verticalCentered="1"/>
  <pageMargins left="0.25" right="0.25" top="0.75" bottom="0.75" header="0.3" footer="0.3"/>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'C-1.02.1.1.4'!B38:F38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F737-95B4-4611-971D-BE49B8BA9C1E}">
  <sheetPr>
    <pageSetUpPr fitToPage="1"/>
  </sheetPr>
  <dimension ref="B1:Q55"/>
  <sheetViews>
    <sheetView showGridLines="0" topLeftCell="A28" zoomScaleNormal="100" workbookViewId="0">
      <selection activeCell="F38" sqref="F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295</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178</v>
      </c>
      <c r="C9" s="138"/>
      <c r="D9" s="138"/>
      <c r="E9" s="138"/>
      <c r="F9" s="138" t="s">
        <v>282</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294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270</v>
      </c>
      <c r="C20" s="35" t="s">
        <v>10</v>
      </c>
      <c r="D20" s="35" t="s">
        <v>270</v>
      </c>
      <c r="E20" s="35" t="s">
        <v>10</v>
      </c>
      <c r="F20" s="127" t="s">
        <v>269</v>
      </c>
      <c r="G20" s="127"/>
      <c r="H20" s="5" t="s">
        <v>80</v>
      </c>
    </row>
    <row r="21" spans="2:8" ht="15.75" customHeight="1" x14ac:dyDescent="0.4">
      <c r="B21" s="84" t="s">
        <v>23</v>
      </c>
      <c r="C21" s="85"/>
      <c r="D21" s="85"/>
      <c r="E21" s="85"/>
      <c r="F21" s="85"/>
      <c r="G21" s="85"/>
      <c r="H21" s="88"/>
    </row>
    <row r="22" spans="2:8" ht="48" customHeight="1" x14ac:dyDescent="0.4">
      <c r="B22" s="128" t="s">
        <v>293</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292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291</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4</v>
      </c>
      <c r="C29" s="147"/>
      <c r="D29" s="90">
        <v>2020</v>
      </c>
      <c r="E29" s="89"/>
      <c r="F29" s="6">
        <v>240</v>
      </c>
      <c r="G29" s="11">
        <f>(F29/B29)-1</f>
        <v>59</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290</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5</v>
      </c>
      <c r="C38" s="11">
        <v>3.2374999999999998</v>
      </c>
      <c r="D38" s="11">
        <v>3.125</v>
      </c>
      <c r="E38" s="11">
        <v>7.7667000000000002</v>
      </c>
      <c r="F38" s="11">
        <v>4.1333000000000002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289</v>
      </c>
      <c r="C41" s="82"/>
      <c r="D41" s="82"/>
      <c r="E41" s="89"/>
      <c r="F41" s="90" t="s">
        <v>288</v>
      </c>
      <c r="G41" s="82"/>
      <c r="H41" s="83"/>
    </row>
    <row r="42" spans="2:9" ht="16.95" customHeight="1" x14ac:dyDescent="0.4">
      <c r="B42" s="84" t="s">
        <v>45</v>
      </c>
      <c r="C42" s="85"/>
      <c r="D42" s="85"/>
      <c r="E42" s="86"/>
      <c r="F42" s="87" t="s">
        <v>46</v>
      </c>
      <c r="G42" s="85"/>
      <c r="H42" s="88"/>
    </row>
    <row r="43" spans="2:9" ht="33.75" customHeight="1" x14ac:dyDescent="0.4">
      <c r="B43" s="81" t="s">
        <v>285</v>
      </c>
      <c r="C43" s="82"/>
      <c r="D43" s="82"/>
      <c r="E43" s="89"/>
      <c r="F43" s="90" t="s">
        <v>258</v>
      </c>
      <c r="G43" s="82"/>
      <c r="H43" s="83"/>
    </row>
    <row r="44" spans="2:9" ht="15" customHeight="1" x14ac:dyDescent="0.4">
      <c r="B44" s="84" t="s">
        <v>47</v>
      </c>
      <c r="C44" s="85"/>
      <c r="D44" s="85"/>
      <c r="E44" s="86"/>
      <c r="F44" s="87" t="s">
        <v>48</v>
      </c>
      <c r="G44" s="85"/>
      <c r="H44" s="88"/>
    </row>
    <row r="45" spans="2:9" ht="13.05" customHeight="1" x14ac:dyDescent="0.4">
      <c r="B45" s="190" t="s">
        <v>287</v>
      </c>
      <c r="C45" s="82"/>
      <c r="D45" s="82"/>
      <c r="E45" s="89"/>
      <c r="F45" s="90" t="s">
        <v>286</v>
      </c>
      <c r="G45" s="82"/>
      <c r="H45" s="83"/>
    </row>
    <row r="46" spans="2:9" ht="24" customHeight="1" x14ac:dyDescent="0.4">
      <c r="B46" s="84" t="s">
        <v>49</v>
      </c>
      <c r="C46" s="85"/>
      <c r="D46" s="85"/>
      <c r="E46" s="86"/>
      <c r="F46" s="87" t="s">
        <v>50</v>
      </c>
      <c r="G46" s="85"/>
      <c r="H46" s="88"/>
    </row>
    <row r="47" spans="2:9" ht="33" customHeight="1" x14ac:dyDescent="0.4">
      <c r="B47" s="148" t="s">
        <v>285</v>
      </c>
      <c r="C47" s="188"/>
      <c r="D47" s="188"/>
      <c r="E47" s="188"/>
      <c r="F47" s="90" t="s">
        <v>284</v>
      </c>
      <c r="G47" s="82"/>
      <c r="H47" s="83"/>
    </row>
    <row r="48" spans="2:9" ht="13.95" customHeight="1" x14ac:dyDescent="0.4">
      <c r="B48" s="78" t="s">
        <v>51</v>
      </c>
      <c r="C48" s="79"/>
      <c r="D48" s="79"/>
      <c r="E48" s="79"/>
      <c r="F48" s="79"/>
      <c r="G48" s="79"/>
      <c r="H48" s="80"/>
    </row>
    <row r="49" spans="2:8" ht="16.05" customHeight="1" x14ac:dyDescent="0.4">
      <c r="B49" s="81" t="s">
        <v>283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282</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281</v>
      </c>
      <c r="C53" s="194"/>
      <c r="D53" s="194"/>
      <c r="E53" s="195"/>
      <c r="F53" s="93" t="s">
        <v>280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26:E26"/>
    <mergeCell ref="F26:H26"/>
    <mergeCell ref="B28:C28"/>
    <mergeCell ref="D28:E28"/>
    <mergeCell ref="B29:C29"/>
    <mergeCell ref="D29:E29"/>
    <mergeCell ref="B27:E27"/>
    <mergeCell ref="F27:H27"/>
    <mergeCell ref="B23:H23"/>
    <mergeCell ref="B24:H24"/>
    <mergeCell ref="B25:E25"/>
    <mergeCell ref="F18:H18"/>
    <mergeCell ref="F19:G19"/>
    <mergeCell ref="B21:H21"/>
    <mergeCell ref="B22:H22"/>
    <mergeCell ref="F25:H25"/>
    <mergeCell ref="B15:F15"/>
    <mergeCell ref="G15:H15"/>
    <mergeCell ref="C16:D16"/>
    <mergeCell ref="C17:D17"/>
    <mergeCell ref="F20:G20"/>
    <mergeCell ref="B18:E18"/>
    <mergeCell ref="B5:H5"/>
    <mergeCell ref="B6:H6"/>
    <mergeCell ref="B7:H7"/>
    <mergeCell ref="B8:E8"/>
    <mergeCell ref="B9:E9"/>
    <mergeCell ref="G38:H38"/>
    <mergeCell ref="B40:E40"/>
    <mergeCell ref="C14:D14"/>
    <mergeCell ref="C11:E11"/>
    <mergeCell ref="F8:G8"/>
    <mergeCell ref="F9:G9"/>
    <mergeCell ref="B33:C33"/>
    <mergeCell ref="B34:H34"/>
    <mergeCell ref="B35:H35"/>
    <mergeCell ref="B36:H36"/>
    <mergeCell ref="B39:H39"/>
    <mergeCell ref="B10:E10"/>
    <mergeCell ref="F10:H10"/>
    <mergeCell ref="B12:H12"/>
    <mergeCell ref="F11:H11"/>
    <mergeCell ref="C13:D13"/>
    <mergeCell ref="B30:H30"/>
    <mergeCell ref="B31:E31"/>
    <mergeCell ref="F31:H31"/>
    <mergeCell ref="B32:C32"/>
    <mergeCell ref="G37:H37"/>
    <mergeCell ref="F45:H45"/>
    <mergeCell ref="B46:E46"/>
    <mergeCell ref="F46:H46"/>
    <mergeCell ref="B44:E44"/>
    <mergeCell ref="F40:H40"/>
    <mergeCell ref="B42:E42"/>
    <mergeCell ref="F42:H42"/>
    <mergeCell ref="B43:E43"/>
    <mergeCell ref="F44:H44"/>
    <mergeCell ref="F43:H43"/>
    <mergeCell ref="B45:E45"/>
    <mergeCell ref="B41:E41"/>
    <mergeCell ref="F41:H41"/>
    <mergeCell ref="B49:H49"/>
    <mergeCell ref="B50:E50"/>
    <mergeCell ref="F50:H50"/>
    <mergeCell ref="B47:E47"/>
    <mergeCell ref="F47:H47"/>
    <mergeCell ref="B48:H48"/>
    <mergeCell ref="B54:H54"/>
    <mergeCell ref="B55:H55"/>
    <mergeCell ref="B51:E51"/>
    <mergeCell ref="F51:H51"/>
    <mergeCell ref="B52:E52"/>
    <mergeCell ref="F52:H52"/>
    <mergeCell ref="B53:E53"/>
    <mergeCell ref="F53:H53"/>
  </mergeCells>
  <conditionalFormatting sqref="B38:F38">
    <cfRule type="containsText" dxfId="333" priority="1" operator="containsText" text="NO APLICA">
      <formula>NOT(ISERROR(SEARCH("NO APLICA",B38)))</formula>
    </cfRule>
    <cfRule type="cellIs" dxfId="332" priority="2" operator="lessThan">
      <formula>0.5</formula>
    </cfRule>
    <cfRule type="cellIs" dxfId="331" priority="3" operator="between">
      <formula>0.5</formula>
      <formula>0.7</formula>
    </cfRule>
    <cfRule type="cellIs" dxfId="330" priority="4" operator="greaterThan">
      <formula>0.7</formula>
    </cfRule>
  </conditionalFormatting>
  <hyperlinks>
    <hyperlink ref="B53" r:id="rId1" xr:uid="{B3180D22-18FF-4BDF-806A-88360D29AF40}"/>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'A-1.02.1.1.4.1'!B38:F38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43F6A-BD73-43BA-B142-26B36A1228BA}">
  <sheetPr>
    <pageSetUpPr fitToPage="1"/>
  </sheetPr>
  <dimension ref="B1:Q55"/>
  <sheetViews>
    <sheetView showGridLines="0" topLeftCell="A34" zoomScaleNormal="100" workbookViewId="0">
      <selection activeCell="F38" sqref="F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308</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307</v>
      </c>
      <c r="C9" s="138"/>
      <c r="D9" s="138"/>
      <c r="E9" s="138"/>
      <c r="F9" s="138" t="s">
        <v>306</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294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270</v>
      </c>
      <c r="C20" s="35" t="s">
        <v>10</v>
      </c>
      <c r="D20" s="35" t="s">
        <v>270</v>
      </c>
      <c r="E20" s="35" t="s">
        <v>10</v>
      </c>
      <c r="F20" s="127" t="s">
        <v>80</v>
      </c>
      <c r="G20" s="127"/>
      <c r="H20" s="5" t="s">
        <v>80</v>
      </c>
    </row>
    <row r="21" spans="2:8" ht="15.75" customHeight="1" x14ac:dyDescent="0.4">
      <c r="B21" s="84" t="s">
        <v>23</v>
      </c>
      <c r="C21" s="85"/>
      <c r="D21" s="85"/>
      <c r="E21" s="85"/>
      <c r="F21" s="85"/>
      <c r="G21" s="85"/>
      <c r="H21" s="88"/>
    </row>
    <row r="22" spans="2:8" ht="48" customHeight="1" x14ac:dyDescent="0.4">
      <c r="B22" s="128" t="s">
        <v>305</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304</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296</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2</v>
      </c>
      <c r="C29" s="147"/>
      <c r="D29" s="90">
        <v>2020</v>
      </c>
      <c r="E29" s="89"/>
      <c r="F29" s="6">
        <v>26</v>
      </c>
      <c r="G29" s="11">
        <f>(F29/B29)-1</f>
        <v>12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303</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3.4</v>
      </c>
      <c r="C38" s="11">
        <v>1.7142999999999999</v>
      </c>
      <c r="D38" s="11">
        <v>0.85709999999999997</v>
      </c>
      <c r="E38" s="11">
        <v>0.71430000000000005</v>
      </c>
      <c r="F38" s="11">
        <v>1.5385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302</v>
      </c>
      <c r="C41" s="82"/>
      <c r="D41" s="82"/>
      <c r="E41" s="89"/>
      <c r="F41" s="90" t="s">
        <v>301</v>
      </c>
      <c r="G41" s="82"/>
      <c r="H41" s="83"/>
    </row>
    <row r="42" spans="2:9" ht="16.95" customHeight="1" x14ac:dyDescent="0.4">
      <c r="B42" s="84" t="s">
        <v>45</v>
      </c>
      <c r="C42" s="85"/>
      <c r="D42" s="85"/>
      <c r="E42" s="86"/>
      <c r="F42" s="87" t="s">
        <v>46</v>
      </c>
      <c r="G42" s="85"/>
      <c r="H42" s="88"/>
    </row>
    <row r="43" spans="2:9" ht="33.75" customHeight="1" x14ac:dyDescent="0.4">
      <c r="B43" s="81" t="s">
        <v>300</v>
      </c>
      <c r="C43" s="82"/>
      <c r="D43" s="82"/>
      <c r="E43" s="89"/>
      <c r="F43" s="90" t="s">
        <v>296</v>
      </c>
      <c r="G43" s="82"/>
      <c r="H43" s="83"/>
    </row>
    <row r="44" spans="2:9" ht="15" customHeight="1" x14ac:dyDescent="0.4">
      <c r="B44" s="84" t="s">
        <v>47</v>
      </c>
      <c r="C44" s="85"/>
      <c r="D44" s="85"/>
      <c r="E44" s="86"/>
      <c r="F44" s="87" t="s">
        <v>48</v>
      </c>
      <c r="G44" s="85"/>
      <c r="H44" s="88"/>
    </row>
    <row r="45" spans="2:9" ht="13.05" customHeight="1" x14ac:dyDescent="0.4">
      <c r="B45" s="190" t="s">
        <v>299</v>
      </c>
      <c r="C45" s="82"/>
      <c r="D45" s="82"/>
      <c r="E45" s="89"/>
      <c r="F45" s="90" t="s">
        <v>298</v>
      </c>
      <c r="G45" s="82"/>
      <c r="H45" s="83"/>
    </row>
    <row r="46" spans="2:9" ht="24" customHeight="1" x14ac:dyDescent="0.4">
      <c r="B46" s="84" t="s">
        <v>49</v>
      </c>
      <c r="C46" s="85"/>
      <c r="D46" s="85"/>
      <c r="E46" s="86"/>
      <c r="F46" s="87" t="s">
        <v>50</v>
      </c>
      <c r="G46" s="85"/>
      <c r="H46" s="88"/>
    </row>
    <row r="47" spans="2:9" ht="33" customHeight="1" x14ac:dyDescent="0.4">
      <c r="B47" s="148" t="s">
        <v>297</v>
      </c>
      <c r="C47" s="188"/>
      <c r="D47" s="188"/>
      <c r="E47" s="188"/>
      <c r="F47" s="90" t="s">
        <v>296</v>
      </c>
      <c r="G47" s="82"/>
      <c r="H47" s="83"/>
    </row>
    <row r="48" spans="2:9" ht="13.95" customHeight="1" x14ac:dyDescent="0.4">
      <c r="B48" s="78" t="s">
        <v>51</v>
      </c>
      <c r="C48" s="79"/>
      <c r="D48" s="79"/>
      <c r="E48" s="79"/>
      <c r="F48" s="79"/>
      <c r="G48" s="79"/>
      <c r="H48" s="80"/>
    </row>
    <row r="49" spans="2:8" ht="16.05" customHeight="1" x14ac:dyDescent="0.4">
      <c r="B49" s="81" t="s">
        <v>283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256</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254</v>
      </c>
      <c r="C53" s="194"/>
      <c r="D53" s="194"/>
      <c r="E53" s="195"/>
      <c r="F53" s="93">
        <v>5532598550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26:E26"/>
    <mergeCell ref="F26:H26"/>
    <mergeCell ref="B28:C28"/>
    <mergeCell ref="D28:E28"/>
    <mergeCell ref="B29:C29"/>
    <mergeCell ref="D29:E29"/>
    <mergeCell ref="B27:E27"/>
    <mergeCell ref="F27:H27"/>
    <mergeCell ref="B23:H23"/>
    <mergeCell ref="B24:H24"/>
    <mergeCell ref="B25:E25"/>
    <mergeCell ref="F18:H18"/>
    <mergeCell ref="F19:G19"/>
    <mergeCell ref="B21:H21"/>
    <mergeCell ref="B22:H22"/>
    <mergeCell ref="F25:H25"/>
    <mergeCell ref="B15:F15"/>
    <mergeCell ref="G15:H15"/>
    <mergeCell ref="C16:D16"/>
    <mergeCell ref="C17:D17"/>
    <mergeCell ref="F20:G20"/>
    <mergeCell ref="B18:E18"/>
    <mergeCell ref="B5:H5"/>
    <mergeCell ref="B6:H6"/>
    <mergeCell ref="B7:H7"/>
    <mergeCell ref="B8:E8"/>
    <mergeCell ref="B9:E9"/>
    <mergeCell ref="G38:H38"/>
    <mergeCell ref="B40:E40"/>
    <mergeCell ref="C14:D14"/>
    <mergeCell ref="C11:E11"/>
    <mergeCell ref="F8:G8"/>
    <mergeCell ref="F9:G9"/>
    <mergeCell ref="B33:C33"/>
    <mergeCell ref="B34:H34"/>
    <mergeCell ref="B35:H35"/>
    <mergeCell ref="B36:H36"/>
    <mergeCell ref="B39:H39"/>
    <mergeCell ref="B10:E10"/>
    <mergeCell ref="F10:H10"/>
    <mergeCell ref="B12:H12"/>
    <mergeCell ref="F11:H11"/>
    <mergeCell ref="C13:D13"/>
    <mergeCell ref="B30:H30"/>
    <mergeCell ref="B31:E31"/>
    <mergeCell ref="F31:H31"/>
    <mergeCell ref="B32:C32"/>
    <mergeCell ref="G37:H37"/>
    <mergeCell ref="F45:H45"/>
    <mergeCell ref="B46:E46"/>
    <mergeCell ref="F46:H46"/>
    <mergeCell ref="B44:E44"/>
    <mergeCell ref="F40:H40"/>
    <mergeCell ref="B42:E42"/>
    <mergeCell ref="F42:H42"/>
    <mergeCell ref="B43:E43"/>
    <mergeCell ref="F44:H44"/>
    <mergeCell ref="F43:H43"/>
    <mergeCell ref="B45:E45"/>
    <mergeCell ref="B41:E41"/>
    <mergeCell ref="F41:H41"/>
    <mergeCell ref="B49:H49"/>
    <mergeCell ref="B50:E50"/>
    <mergeCell ref="F50:H50"/>
    <mergeCell ref="B47:E47"/>
    <mergeCell ref="F47:H47"/>
    <mergeCell ref="B48:H48"/>
    <mergeCell ref="B54:H54"/>
    <mergeCell ref="B55:H55"/>
    <mergeCell ref="B51:E51"/>
    <mergeCell ref="F51:H51"/>
    <mergeCell ref="B52:E52"/>
    <mergeCell ref="F52:H52"/>
    <mergeCell ref="B53:E53"/>
    <mergeCell ref="F53:H53"/>
  </mergeCells>
  <conditionalFormatting sqref="B38:F38">
    <cfRule type="containsText" dxfId="329" priority="1" operator="containsText" text="NO APLICA">
      <formula>NOT(ISERROR(SEARCH("NO APLICA",B38)))</formula>
    </cfRule>
    <cfRule type="cellIs" dxfId="328" priority="2" operator="lessThan">
      <formula>0.5</formula>
    </cfRule>
    <cfRule type="cellIs" dxfId="327" priority="3" operator="between">
      <formula>0.5</formula>
      <formula>0.7</formula>
    </cfRule>
    <cfRule type="cellIs" dxfId="326" priority="4" operator="greaterThan">
      <formula>0.7</formula>
    </cfRule>
  </conditionalFormatting>
  <hyperlinks>
    <hyperlink ref="B53" r:id="rId1" xr:uid="{98EE20B4-6CBE-4226-B68D-F4CF3F9EED8F}"/>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'A-1.02.1.1.4.2'!B38:F38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5D27-912E-421A-B8CB-66486D04F13B}">
  <sheetPr>
    <tabColor theme="2" tint="-0.249977111117893"/>
    <pageSetUpPr fitToPage="1"/>
  </sheetPr>
  <dimension ref="B1:Q55"/>
  <sheetViews>
    <sheetView showGridLines="0" topLeftCell="A35" zoomScale="110" zoomScaleNormal="110" workbookViewId="0">
      <selection activeCell="F38" sqref="F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322</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178</v>
      </c>
      <c r="C9" s="138"/>
      <c r="D9" s="138"/>
      <c r="E9" s="138"/>
      <c r="F9" s="138" t="s">
        <v>282</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274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270</v>
      </c>
      <c r="C20" s="35" t="s">
        <v>10</v>
      </c>
      <c r="D20" s="35" t="s">
        <v>137</v>
      </c>
      <c r="E20" s="35" t="s">
        <v>321</v>
      </c>
      <c r="F20" s="127" t="s">
        <v>80</v>
      </c>
      <c r="G20" s="127"/>
      <c r="H20" s="5" t="s">
        <v>136</v>
      </c>
    </row>
    <row r="21" spans="2:8" ht="15.75" customHeight="1" x14ac:dyDescent="0.4">
      <c r="B21" s="84" t="s">
        <v>23</v>
      </c>
      <c r="C21" s="85"/>
      <c r="D21" s="85"/>
      <c r="E21" s="85"/>
      <c r="F21" s="85"/>
      <c r="G21" s="85"/>
      <c r="H21" s="88"/>
    </row>
    <row r="22" spans="2:8" ht="48" customHeight="1" x14ac:dyDescent="0.4">
      <c r="B22" s="128" t="s">
        <v>320</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319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318</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3</v>
      </c>
      <c r="C29" s="147"/>
      <c r="D29" s="90">
        <v>2020</v>
      </c>
      <c r="E29" s="89"/>
      <c r="F29" s="6">
        <v>10</v>
      </c>
      <c r="G29" s="11">
        <f>(F29/B29)-1</f>
        <v>2.3333333333333335</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317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0</v>
      </c>
      <c r="D38" s="11">
        <v>0</v>
      </c>
      <c r="E38" s="11">
        <v>0</v>
      </c>
      <c r="F38" s="11">
        <v>0</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316</v>
      </c>
      <c r="C41" s="82"/>
      <c r="D41" s="82"/>
      <c r="E41" s="89"/>
      <c r="F41" s="90" t="s">
        <v>315</v>
      </c>
      <c r="G41" s="82"/>
      <c r="H41" s="83"/>
    </row>
    <row r="42" spans="2:9" ht="16.95" customHeight="1" x14ac:dyDescent="0.4">
      <c r="B42" s="84" t="s">
        <v>45</v>
      </c>
      <c r="C42" s="85"/>
      <c r="D42" s="85"/>
      <c r="E42" s="86"/>
      <c r="F42" s="87" t="s">
        <v>46</v>
      </c>
      <c r="G42" s="85"/>
      <c r="H42" s="88"/>
    </row>
    <row r="43" spans="2:9" ht="33.75" customHeight="1" x14ac:dyDescent="0.4">
      <c r="B43" s="81" t="s">
        <v>314</v>
      </c>
      <c r="C43" s="82"/>
      <c r="D43" s="82"/>
      <c r="E43" s="89"/>
      <c r="F43" s="90" t="s">
        <v>313</v>
      </c>
      <c r="G43" s="82"/>
      <c r="H43" s="83"/>
    </row>
    <row r="44" spans="2:9" ht="15" customHeight="1" x14ac:dyDescent="0.4">
      <c r="B44" s="84" t="s">
        <v>47</v>
      </c>
      <c r="C44" s="85"/>
      <c r="D44" s="85"/>
      <c r="E44" s="86"/>
      <c r="F44" s="87" t="s">
        <v>48</v>
      </c>
      <c r="G44" s="85"/>
      <c r="H44" s="88"/>
    </row>
    <row r="45" spans="2:9" ht="13.05" customHeight="1" x14ac:dyDescent="0.4">
      <c r="B45" s="190" t="s">
        <v>312</v>
      </c>
      <c r="C45" s="82"/>
      <c r="D45" s="82"/>
      <c r="E45" s="89"/>
      <c r="F45" s="90" t="s">
        <v>311</v>
      </c>
      <c r="G45" s="82"/>
      <c r="H45" s="83"/>
    </row>
    <row r="46" spans="2:9" ht="24" customHeight="1" x14ac:dyDescent="0.4">
      <c r="B46" s="84" t="s">
        <v>49</v>
      </c>
      <c r="C46" s="85"/>
      <c r="D46" s="85"/>
      <c r="E46" s="86"/>
      <c r="F46" s="87" t="s">
        <v>50</v>
      </c>
      <c r="G46" s="85"/>
      <c r="H46" s="88"/>
    </row>
    <row r="47" spans="2:9" ht="33" customHeight="1" x14ac:dyDescent="0.4">
      <c r="B47" s="148" t="s">
        <v>310</v>
      </c>
      <c r="C47" s="188"/>
      <c r="D47" s="188"/>
      <c r="E47" s="188"/>
      <c r="F47" s="90" t="s">
        <v>309</v>
      </c>
      <c r="G47" s="82"/>
      <c r="H47" s="83"/>
    </row>
    <row r="48" spans="2:9" ht="13.95" customHeight="1" x14ac:dyDescent="0.4">
      <c r="B48" s="78" t="s">
        <v>51</v>
      </c>
      <c r="C48" s="79"/>
      <c r="D48" s="79"/>
      <c r="E48" s="79"/>
      <c r="F48" s="79"/>
      <c r="G48" s="79"/>
      <c r="H48" s="80"/>
    </row>
    <row r="49" spans="2:8" ht="16.05" customHeight="1" x14ac:dyDescent="0.4">
      <c r="B49" s="81" t="s">
        <v>283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256</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254</v>
      </c>
      <c r="C53" s="194"/>
      <c r="D53" s="194"/>
      <c r="E53" s="195"/>
      <c r="F53" s="93">
        <v>5532598550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1:E41"/>
    <mergeCell ref="F41:H41"/>
    <mergeCell ref="B46:E46"/>
    <mergeCell ref="F46:H46"/>
    <mergeCell ref="B44:E44"/>
    <mergeCell ref="B42:E42"/>
    <mergeCell ref="F42:H42"/>
    <mergeCell ref="B50:E50"/>
    <mergeCell ref="F50:H50"/>
    <mergeCell ref="B47:E47"/>
    <mergeCell ref="F47:H47"/>
    <mergeCell ref="B48:H48"/>
    <mergeCell ref="F43:H43"/>
    <mergeCell ref="B43:E43"/>
    <mergeCell ref="F44:H44"/>
    <mergeCell ref="B45:E45"/>
    <mergeCell ref="F45:H45"/>
    <mergeCell ref="B49:H49"/>
    <mergeCell ref="B35:H35"/>
    <mergeCell ref="B36:H36"/>
    <mergeCell ref="B39:H39"/>
    <mergeCell ref="B40:E40"/>
    <mergeCell ref="B29:C29"/>
    <mergeCell ref="D29:E29"/>
    <mergeCell ref="B31:E31"/>
    <mergeCell ref="F31:H31"/>
    <mergeCell ref="B32:C32"/>
    <mergeCell ref="B33:C33"/>
    <mergeCell ref="B34:H34"/>
    <mergeCell ref="F40:H40"/>
    <mergeCell ref="G37:H37"/>
    <mergeCell ref="G38:H38"/>
    <mergeCell ref="B30:H30"/>
    <mergeCell ref="B15:F15"/>
    <mergeCell ref="G15:H15"/>
    <mergeCell ref="C16:D16"/>
    <mergeCell ref="C17:D17"/>
    <mergeCell ref="B28:C28"/>
    <mergeCell ref="B27:E27"/>
    <mergeCell ref="F27:H27"/>
    <mergeCell ref="D28:E28"/>
    <mergeCell ref="F26:H26"/>
    <mergeCell ref="B22:H22"/>
    <mergeCell ref="B23:H23"/>
    <mergeCell ref="B24:H24"/>
    <mergeCell ref="B25:E25"/>
    <mergeCell ref="F25:H25"/>
    <mergeCell ref="B26:E26"/>
    <mergeCell ref="F10:H10"/>
    <mergeCell ref="F19:G19"/>
    <mergeCell ref="F20:G20"/>
    <mergeCell ref="B21:H21"/>
    <mergeCell ref="B12:H12"/>
    <mergeCell ref="F11:H11"/>
    <mergeCell ref="C13:D13"/>
    <mergeCell ref="C14:D14"/>
    <mergeCell ref="C11:E11"/>
    <mergeCell ref="F18:H18"/>
    <mergeCell ref="B10:E10"/>
    <mergeCell ref="B18:E18"/>
    <mergeCell ref="F8:G8"/>
    <mergeCell ref="F9:G9"/>
    <mergeCell ref="B5:H5"/>
    <mergeCell ref="B6:H6"/>
    <mergeCell ref="B7:H7"/>
    <mergeCell ref="B8:E8"/>
    <mergeCell ref="B9:E9"/>
  </mergeCells>
  <conditionalFormatting sqref="B38:F38">
    <cfRule type="containsText" dxfId="325" priority="1" operator="containsText" text="NO APLICA">
      <formula>NOT(ISERROR(SEARCH("NO APLICA",B38)))</formula>
    </cfRule>
    <cfRule type="cellIs" dxfId="324" priority="2" operator="lessThan">
      <formula>0.5</formula>
    </cfRule>
    <cfRule type="cellIs" dxfId="323" priority="3" operator="between">
      <formula>0.5</formula>
      <formula>0.7</formula>
    </cfRule>
    <cfRule type="cellIs" dxfId="322" priority="4" operator="greaterThan">
      <formula>0.7</formula>
    </cfRule>
  </conditionalFormatting>
  <hyperlinks>
    <hyperlink ref="B53" r:id="rId1" xr:uid="{90F7784C-2EEC-476F-BE99-8C86E97C87CA}"/>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'A-1.02.1.1.4.3'!B38:F38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014B-FED0-463F-8657-0E4861075FE4}">
  <sheetPr>
    <tabColor theme="0"/>
    <pageSetUpPr fitToPage="1"/>
  </sheetPr>
  <dimension ref="B1:Q55"/>
  <sheetViews>
    <sheetView showGridLines="0" topLeftCell="A35" zoomScale="92" zoomScaleNormal="92" workbookViewId="0">
      <selection activeCell="F38" sqref="F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334</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178</v>
      </c>
      <c r="C9" s="138"/>
      <c r="D9" s="138"/>
      <c r="E9" s="138"/>
      <c r="F9" s="138" t="s">
        <v>282</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274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270</v>
      </c>
      <c r="C20" s="35" t="s">
        <v>10</v>
      </c>
      <c r="D20" s="35" t="s">
        <v>270</v>
      </c>
      <c r="E20" s="35" t="s">
        <v>10</v>
      </c>
      <c r="F20" s="127" t="s">
        <v>173</v>
      </c>
      <c r="G20" s="127"/>
      <c r="H20" s="5" t="s">
        <v>80</v>
      </c>
    </row>
    <row r="21" spans="2:8" ht="15.75" customHeight="1" x14ac:dyDescent="0.4">
      <c r="B21" s="84" t="s">
        <v>23</v>
      </c>
      <c r="C21" s="85"/>
      <c r="D21" s="85"/>
      <c r="E21" s="85"/>
      <c r="F21" s="85"/>
      <c r="G21" s="85"/>
      <c r="H21" s="88"/>
    </row>
    <row r="22" spans="2:8" ht="48" customHeight="1" x14ac:dyDescent="0.4">
      <c r="B22" s="128" t="s">
        <v>333</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332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331</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0</v>
      </c>
      <c r="C29" s="147"/>
      <c r="D29" s="90">
        <v>2020</v>
      </c>
      <c r="E29" s="89"/>
      <c r="F29" s="6">
        <v>94</v>
      </c>
      <c r="G29" s="11">
        <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330</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t="s">
        <v>133</v>
      </c>
      <c r="C38" s="11">
        <v>0</v>
      </c>
      <c r="D38" s="11">
        <v>1</v>
      </c>
      <c r="E38" s="11" t="s">
        <v>133</v>
      </c>
      <c r="F38" s="11">
        <v>0</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329</v>
      </c>
      <c r="C41" s="82"/>
      <c r="D41" s="82"/>
      <c r="E41" s="89"/>
      <c r="F41" s="90" t="s">
        <v>328</v>
      </c>
      <c r="G41" s="82"/>
      <c r="H41" s="83"/>
    </row>
    <row r="42" spans="2:9" ht="16.95" customHeight="1" x14ac:dyDescent="0.4">
      <c r="B42" s="84" t="s">
        <v>45</v>
      </c>
      <c r="C42" s="85"/>
      <c r="D42" s="85"/>
      <c r="E42" s="86"/>
      <c r="F42" s="87" t="s">
        <v>46</v>
      </c>
      <c r="G42" s="85"/>
      <c r="H42" s="88"/>
    </row>
    <row r="43" spans="2:9" ht="33.75" customHeight="1" x14ac:dyDescent="0.4">
      <c r="B43" s="81" t="s">
        <v>327</v>
      </c>
      <c r="C43" s="82"/>
      <c r="D43" s="82"/>
      <c r="E43" s="89"/>
      <c r="F43" s="90" t="s">
        <v>326</v>
      </c>
      <c r="G43" s="82"/>
      <c r="H43" s="83"/>
    </row>
    <row r="44" spans="2:9" ht="15" customHeight="1" x14ac:dyDescent="0.4">
      <c r="B44" s="84" t="s">
        <v>47</v>
      </c>
      <c r="C44" s="85"/>
      <c r="D44" s="85"/>
      <c r="E44" s="86"/>
      <c r="F44" s="87" t="s">
        <v>48</v>
      </c>
      <c r="G44" s="85"/>
      <c r="H44" s="88"/>
    </row>
    <row r="45" spans="2:9" ht="13.05" customHeight="1" x14ac:dyDescent="0.4">
      <c r="B45" s="190" t="s">
        <v>325</v>
      </c>
      <c r="C45" s="82"/>
      <c r="D45" s="82"/>
      <c r="E45" s="89"/>
      <c r="F45" s="90" t="s">
        <v>324</v>
      </c>
      <c r="G45" s="82"/>
      <c r="H45" s="83"/>
    </row>
    <row r="46" spans="2:9" ht="24" customHeight="1" x14ac:dyDescent="0.4">
      <c r="B46" s="84" t="s">
        <v>49</v>
      </c>
      <c r="C46" s="85"/>
      <c r="D46" s="85"/>
      <c r="E46" s="86"/>
      <c r="F46" s="87" t="s">
        <v>50</v>
      </c>
      <c r="G46" s="85"/>
      <c r="H46" s="88"/>
    </row>
    <row r="47" spans="2:9" ht="33" customHeight="1" x14ac:dyDescent="0.4">
      <c r="B47" s="148" t="s">
        <v>256</v>
      </c>
      <c r="C47" s="188"/>
      <c r="D47" s="188"/>
      <c r="E47" s="188"/>
      <c r="F47" s="90" t="s">
        <v>323</v>
      </c>
      <c r="G47" s="82"/>
      <c r="H47" s="83"/>
    </row>
    <row r="48" spans="2:9" ht="13.95" customHeight="1" x14ac:dyDescent="0.4">
      <c r="B48" s="78" t="s">
        <v>51</v>
      </c>
      <c r="C48" s="79"/>
      <c r="D48" s="79"/>
      <c r="E48" s="79"/>
      <c r="F48" s="79"/>
      <c r="G48" s="79"/>
      <c r="H48" s="80"/>
    </row>
    <row r="49" spans="2:8" ht="16.05" customHeight="1" x14ac:dyDescent="0.4">
      <c r="B49" s="81" t="s">
        <v>283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282</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254</v>
      </c>
      <c r="C53" s="194"/>
      <c r="D53" s="194"/>
      <c r="E53" s="195"/>
      <c r="F53" s="93">
        <v>5532598550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26:E26"/>
    <mergeCell ref="F26:H26"/>
    <mergeCell ref="B28:C28"/>
    <mergeCell ref="D28:E28"/>
    <mergeCell ref="B29:C29"/>
    <mergeCell ref="D29:E29"/>
    <mergeCell ref="B27:E27"/>
    <mergeCell ref="F27:H27"/>
    <mergeCell ref="B23:H23"/>
    <mergeCell ref="B24:H24"/>
    <mergeCell ref="B25:E25"/>
    <mergeCell ref="F18:H18"/>
    <mergeCell ref="F19:G19"/>
    <mergeCell ref="B21:H21"/>
    <mergeCell ref="B22:H22"/>
    <mergeCell ref="F25:H25"/>
    <mergeCell ref="B15:F15"/>
    <mergeCell ref="G15:H15"/>
    <mergeCell ref="C16:D16"/>
    <mergeCell ref="C17:D17"/>
    <mergeCell ref="F20:G20"/>
    <mergeCell ref="B18:E18"/>
    <mergeCell ref="B5:H5"/>
    <mergeCell ref="B6:H6"/>
    <mergeCell ref="B7:H7"/>
    <mergeCell ref="B8:E8"/>
    <mergeCell ref="B9:E9"/>
    <mergeCell ref="G38:H38"/>
    <mergeCell ref="B40:E40"/>
    <mergeCell ref="C14:D14"/>
    <mergeCell ref="C11:E11"/>
    <mergeCell ref="F8:G8"/>
    <mergeCell ref="F9:G9"/>
    <mergeCell ref="B33:C33"/>
    <mergeCell ref="B34:H34"/>
    <mergeCell ref="B35:H35"/>
    <mergeCell ref="B36:H36"/>
    <mergeCell ref="B39:H39"/>
    <mergeCell ref="B10:E10"/>
    <mergeCell ref="F10:H10"/>
    <mergeCell ref="B12:H12"/>
    <mergeCell ref="F11:H11"/>
    <mergeCell ref="C13:D13"/>
    <mergeCell ref="B30:H30"/>
    <mergeCell ref="B31:E31"/>
    <mergeCell ref="F31:H31"/>
    <mergeCell ref="B32:C32"/>
    <mergeCell ref="G37:H37"/>
    <mergeCell ref="F45:H45"/>
    <mergeCell ref="B46:E46"/>
    <mergeCell ref="F46:H46"/>
    <mergeCell ref="B44:E44"/>
    <mergeCell ref="F40:H40"/>
    <mergeCell ref="B42:E42"/>
    <mergeCell ref="F42:H42"/>
    <mergeCell ref="B43:E43"/>
    <mergeCell ref="F44:H44"/>
    <mergeCell ref="F43:H43"/>
    <mergeCell ref="B45:E45"/>
    <mergeCell ref="B41:E41"/>
    <mergeCell ref="F41:H41"/>
    <mergeCell ref="B49:H49"/>
    <mergeCell ref="B50:E50"/>
    <mergeCell ref="F50:H50"/>
    <mergeCell ref="B47:E47"/>
    <mergeCell ref="F47:H47"/>
    <mergeCell ref="B48:H48"/>
    <mergeCell ref="B54:H54"/>
    <mergeCell ref="B55:H55"/>
    <mergeCell ref="B51:E51"/>
    <mergeCell ref="F51:H51"/>
    <mergeCell ref="B52:E52"/>
    <mergeCell ref="F52:H52"/>
    <mergeCell ref="B53:E53"/>
    <mergeCell ref="F53:H53"/>
  </mergeCells>
  <conditionalFormatting sqref="B38:F38">
    <cfRule type="containsText" dxfId="321" priority="1" operator="containsText" text="NO APLICA">
      <formula>NOT(ISERROR(SEARCH("NO APLICA",B38)))</formula>
    </cfRule>
    <cfRule type="cellIs" dxfId="320" priority="2" operator="lessThan">
      <formula>0.5</formula>
    </cfRule>
    <cfRule type="cellIs" dxfId="319" priority="3" operator="between">
      <formula>0.5</formula>
      <formula>0.7</formula>
    </cfRule>
    <cfRule type="cellIs" dxfId="318" priority="4" operator="greaterThan">
      <formula>0.7</formula>
    </cfRule>
  </conditionalFormatting>
  <hyperlinks>
    <hyperlink ref="B53" r:id="rId1" xr:uid="{5BFBCF4C-4F83-4B33-B8FB-000856746776}"/>
  </hyperlinks>
  <printOptions horizontalCentered="1" verticalCentered="1"/>
  <pageMargins left="0.70866141732283472" right="0.70866141732283472" top="0.74803149606299213" bottom="0.74803149606299213" header="0.31496062992125984" footer="0.31496062992125984"/>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'A-1.02.1.1.4.4'!B38:F38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0A62-F882-4B9D-8B89-30ABD5D35AD5}">
  <sheetPr>
    <tabColor theme="0"/>
    <pageSetUpPr fitToPage="1"/>
  </sheetPr>
  <dimension ref="B1:Q55"/>
  <sheetViews>
    <sheetView showGridLines="0" topLeftCell="A17" zoomScale="90" zoomScaleNormal="90" workbookViewId="0">
      <selection activeCell="I19" sqref="I1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348</v>
      </c>
      <c r="C7" s="135"/>
      <c r="D7" s="135"/>
      <c r="E7" s="135"/>
      <c r="F7" s="135"/>
      <c r="G7" s="135"/>
      <c r="H7" s="136"/>
      <c r="J7" s="3"/>
      <c r="K7" s="3"/>
      <c r="L7" s="3"/>
      <c r="M7" s="3"/>
      <c r="N7" s="3"/>
      <c r="O7" s="3"/>
      <c r="P7" s="3"/>
      <c r="Q7" s="3"/>
    </row>
    <row r="8" spans="2:17" ht="23.25" customHeight="1" x14ac:dyDescent="0.4">
      <c r="B8" s="108" t="s">
        <v>278</v>
      </c>
      <c r="C8" s="109"/>
      <c r="D8" s="109"/>
      <c r="E8" s="109"/>
      <c r="F8" s="87" t="s">
        <v>73</v>
      </c>
      <c r="G8" s="86"/>
      <c r="H8" s="55" t="s">
        <v>1</v>
      </c>
      <c r="J8" s="4"/>
      <c r="K8" s="4"/>
      <c r="L8" s="4"/>
      <c r="M8" s="4"/>
      <c r="N8" s="4"/>
      <c r="O8" s="4"/>
      <c r="P8" s="4"/>
      <c r="Q8" s="4"/>
    </row>
    <row r="9" spans="2:17" ht="37.5" customHeight="1" x14ac:dyDescent="0.4">
      <c r="B9" s="137" t="s">
        <v>178</v>
      </c>
      <c r="C9" s="138"/>
      <c r="D9" s="138"/>
      <c r="E9" s="138"/>
      <c r="F9" s="138" t="s">
        <v>282</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276</v>
      </c>
      <c r="C11" s="90" t="s">
        <v>275</v>
      </c>
      <c r="D11" s="82"/>
      <c r="E11" s="89"/>
      <c r="F11" s="148" t="s">
        <v>274</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269</v>
      </c>
      <c r="C14" s="120" t="s">
        <v>270</v>
      </c>
      <c r="D14" s="121"/>
      <c r="E14" s="41" t="s">
        <v>273</v>
      </c>
      <c r="F14" s="35" t="s">
        <v>270</v>
      </c>
      <c r="G14" s="35" t="s">
        <v>273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19</v>
      </c>
      <c r="C17" s="90" t="s">
        <v>270</v>
      </c>
      <c r="D17" s="89"/>
      <c r="E17" s="34" t="s">
        <v>272</v>
      </c>
      <c r="F17" s="34" t="s">
        <v>21</v>
      </c>
      <c r="G17" s="32" t="s">
        <v>137</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270</v>
      </c>
      <c r="C20" s="35" t="s">
        <v>10</v>
      </c>
      <c r="D20" s="35" t="s">
        <v>347</v>
      </c>
      <c r="E20" s="35" t="s">
        <v>346</v>
      </c>
      <c r="F20" s="127" t="s">
        <v>345</v>
      </c>
      <c r="G20" s="127"/>
      <c r="H20" s="5" t="s">
        <v>80</v>
      </c>
    </row>
    <row r="21" spans="2:8" ht="15.75" customHeight="1" x14ac:dyDescent="0.4">
      <c r="B21" s="84" t="s">
        <v>23</v>
      </c>
      <c r="C21" s="85"/>
      <c r="D21" s="85"/>
      <c r="E21" s="85"/>
      <c r="F21" s="85"/>
      <c r="G21" s="85"/>
      <c r="H21" s="88"/>
    </row>
    <row r="22" spans="2:8" ht="48" customHeight="1" x14ac:dyDescent="0.4">
      <c r="B22" s="128" t="s">
        <v>344</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343</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342</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1</v>
      </c>
      <c r="C29" s="147"/>
      <c r="D29" s="90">
        <v>2020</v>
      </c>
      <c r="E29" s="89"/>
      <c r="F29" s="6">
        <v>6</v>
      </c>
      <c r="G29" s="11">
        <f>(B29/F29)-1</f>
        <v>-0.83333333333333337</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341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2</v>
      </c>
      <c r="C38" s="11">
        <v>2</v>
      </c>
      <c r="D38" s="11">
        <v>3.5</v>
      </c>
      <c r="E38" s="11">
        <v>8</v>
      </c>
      <c r="F38" s="11">
        <v>3.5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340</v>
      </c>
      <c r="C41" s="82"/>
      <c r="D41" s="82"/>
      <c r="E41" s="89"/>
      <c r="F41" s="90" t="s">
        <v>339</v>
      </c>
      <c r="G41" s="82"/>
      <c r="H41" s="83"/>
    </row>
    <row r="42" spans="2:9" ht="16.95" customHeight="1" x14ac:dyDescent="0.4">
      <c r="B42" s="84" t="s">
        <v>45</v>
      </c>
      <c r="C42" s="85"/>
      <c r="D42" s="85"/>
      <c r="E42" s="86"/>
      <c r="F42" s="87" t="s">
        <v>46</v>
      </c>
      <c r="G42" s="85"/>
      <c r="H42" s="88"/>
    </row>
    <row r="43" spans="2:9" ht="33.75" customHeight="1" x14ac:dyDescent="0.4">
      <c r="B43" s="81" t="s">
        <v>338</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190" t="s">
        <v>337</v>
      </c>
      <c r="C45" s="82"/>
      <c r="D45" s="82"/>
      <c r="E45" s="89"/>
      <c r="F45" s="90" t="s">
        <v>336</v>
      </c>
      <c r="G45" s="82"/>
      <c r="H45" s="83"/>
    </row>
    <row r="46" spans="2:9" ht="24" customHeight="1" x14ac:dyDescent="0.4">
      <c r="B46" s="84" t="s">
        <v>49</v>
      </c>
      <c r="C46" s="85"/>
      <c r="D46" s="85"/>
      <c r="E46" s="86"/>
      <c r="F46" s="87" t="s">
        <v>50</v>
      </c>
      <c r="G46" s="85"/>
      <c r="H46" s="88"/>
    </row>
    <row r="47" spans="2:9" ht="33" customHeight="1" x14ac:dyDescent="0.4">
      <c r="B47" s="148" t="s">
        <v>335</v>
      </c>
      <c r="C47" s="188"/>
      <c r="D47" s="188"/>
      <c r="E47" s="188"/>
      <c r="F47" s="90" t="s">
        <v>87</v>
      </c>
      <c r="G47" s="82"/>
      <c r="H47" s="83"/>
    </row>
    <row r="48" spans="2:9" ht="13.95" customHeight="1" x14ac:dyDescent="0.4">
      <c r="B48" s="78" t="s">
        <v>51</v>
      </c>
      <c r="C48" s="79"/>
      <c r="D48" s="79"/>
      <c r="E48" s="79"/>
      <c r="F48" s="79"/>
      <c r="G48" s="79"/>
      <c r="H48" s="80"/>
    </row>
    <row r="49" spans="2:8" ht="16.05" customHeight="1" x14ac:dyDescent="0.4">
      <c r="B49" s="81" t="s">
        <v>283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256</v>
      </c>
      <c r="C51" s="82"/>
      <c r="D51" s="82"/>
      <c r="E51" s="89"/>
      <c r="F51" s="90" t="s">
        <v>255</v>
      </c>
      <c r="G51" s="82"/>
      <c r="H51" s="83"/>
    </row>
    <row r="52" spans="2:8" ht="16.5" customHeight="1" x14ac:dyDescent="0.4">
      <c r="B52" s="84" t="s">
        <v>54</v>
      </c>
      <c r="C52" s="85"/>
      <c r="D52" s="85"/>
      <c r="E52" s="86"/>
      <c r="F52" s="87" t="s">
        <v>55</v>
      </c>
      <c r="G52" s="85"/>
      <c r="H52" s="88"/>
    </row>
    <row r="53" spans="2:8" ht="15" customHeight="1" thickBot="1" x14ac:dyDescent="0.45">
      <c r="B53" s="193" t="s">
        <v>254</v>
      </c>
      <c r="C53" s="194"/>
      <c r="D53" s="194"/>
      <c r="E53" s="195"/>
      <c r="F53" s="93">
        <v>5532598550</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26:E26"/>
    <mergeCell ref="F26:H26"/>
    <mergeCell ref="B28:C28"/>
    <mergeCell ref="D28:E28"/>
    <mergeCell ref="B29:C29"/>
    <mergeCell ref="D29:E29"/>
    <mergeCell ref="B27:E27"/>
    <mergeCell ref="F27:H27"/>
    <mergeCell ref="B23:H23"/>
    <mergeCell ref="B24:H24"/>
    <mergeCell ref="B25:E25"/>
    <mergeCell ref="F18:H18"/>
    <mergeCell ref="F19:G19"/>
    <mergeCell ref="B21:H21"/>
    <mergeCell ref="B22:H22"/>
    <mergeCell ref="F25:H25"/>
    <mergeCell ref="B15:F15"/>
    <mergeCell ref="G15:H15"/>
    <mergeCell ref="C16:D16"/>
    <mergeCell ref="C17:D17"/>
    <mergeCell ref="F20:G20"/>
    <mergeCell ref="B18:E18"/>
    <mergeCell ref="B5:H5"/>
    <mergeCell ref="B6:H6"/>
    <mergeCell ref="B7:H7"/>
    <mergeCell ref="B8:E8"/>
    <mergeCell ref="B9:E9"/>
    <mergeCell ref="G38:H38"/>
    <mergeCell ref="B40:E40"/>
    <mergeCell ref="C14:D14"/>
    <mergeCell ref="C11:E11"/>
    <mergeCell ref="F8:G8"/>
    <mergeCell ref="F9:G9"/>
    <mergeCell ref="B33:C33"/>
    <mergeCell ref="B34:H34"/>
    <mergeCell ref="B35:H35"/>
    <mergeCell ref="B36:H36"/>
    <mergeCell ref="B39:H39"/>
    <mergeCell ref="B10:E10"/>
    <mergeCell ref="F10:H10"/>
    <mergeCell ref="B12:H12"/>
    <mergeCell ref="F11:H11"/>
    <mergeCell ref="C13:D13"/>
    <mergeCell ref="B30:H30"/>
    <mergeCell ref="B31:E31"/>
    <mergeCell ref="F31:H31"/>
    <mergeCell ref="B32:C32"/>
    <mergeCell ref="G37:H37"/>
    <mergeCell ref="F45:H45"/>
    <mergeCell ref="B46:E46"/>
    <mergeCell ref="F46:H46"/>
    <mergeCell ref="B44:E44"/>
    <mergeCell ref="F40:H40"/>
    <mergeCell ref="B42:E42"/>
    <mergeCell ref="F42:H42"/>
    <mergeCell ref="B43:E43"/>
    <mergeCell ref="F44:H44"/>
    <mergeCell ref="F43:H43"/>
    <mergeCell ref="B45:E45"/>
    <mergeCell ref="B41:E41"/>
    <mergeCell ref="F41:H41"/>
    <mergeCell ref="B49:H49"/>
    <mergeCell ref="B50:E50"/>
    <mergeCell ref="F50:H50"/>
    <mergeCell ref="B47:E47"/>
    <mergeCell ref="F47:H47"/>
    <mergeCell ref="B48:H48"/>
    <mergeCell ref="B54:H54"/>
    <mergeCell ref="B55:H55"/>
    <mergeCell ref="B51:E51"/>
    <mergeCell ref="F51:H51"/>
    <mergeCell ref="B52:E52"/>
    <mergeCell ref="F52:H52"/>
    <mergeCell ref="B53:E53"/>
    <mergeCell ref="F53:H53"/>
  </mergeCells>
  <conditionalFormatting sqref="B38:F38">
    <cfRule type="containsText" dxfId="317" priority="1" operator="containsText" text="NO APLICA">
      <formula>NOT(ISERROR(SEARCH("NO APLICA",B38)))</formula>
    </cfRule>
    <cfRule type="cellIs" dxfId="316" priority="2" operator="lessThan">
      <formula>0.5</formula>
    </cfRule>
    <cfRule type="cellIs" dxfId="315" priority="3" operator="between">
      <formula>0.5</formula>
      <formula>0.7</formula>
    </cfRule>
    <cfRule type="cellIs" dxfId="314" priority="4" operator="greaterThan">
      <formula>0.7</formula>
    </cfRule>
  </conditionalFormatting>
  <hyperlinks>
    <hyperlink ref="B53" r:id="rId1" xr:uid="{5A25EDB8-4F00-4300-8275-DE6C7CC74DDC}"/>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'A-1.02.1.1.4.5'!B38:F38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B1:Q55"/>
  <sheetViews>
    <sheetView showGridLines="0" topLeftCell="A35" zoomScale="81" zoomScaleNormal="159" workbookViewId="0">
      <selection activeCell="G38" sqref="G38:H38"/>
    </sheetView>
  </sheetViews>
  <sheetFormatPr baseColWidth="10" defaultColWidth="11.44140625" defaultRowHeight="16.8" x14ac:dyDescent="0.4"/>
  <cols>
    <col min="1" max="1" width="11.44140625" style="1"/>
    <col min="2" max="3" width="14.6640625" style="1" customWidth="1"/>
    <col min="4" max="4" width="17" style="1" customWidth="1"/>
    <col min="5"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131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39.75" customHeight="1" x14ac:dyDescent="0.4">
      <c r="B9" s="137" t="s">
        <v>143</v>
      </c>
      <c r="C9" s="138"/>
      <c r="D9" s="138"/>
      <c r="E9" s="138"/>
      <c r="F9" s="138" t="s">
        <v>90</v>
      </c>
      <c r="G9" s="138"/>
      <c r="H9" s="30"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78</v>
      </c>
      <c r="D11" s="82"/>
      <c r="E11" s="89"/>
      <c r="F11" s="90" t="s">
        <v>135</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80</v>
      </c>
      <c r="C14" s="120" t="s">
        <v>79</v>
      </c>
      <c r="D14" s="121"/>
      <c r="E14" s="35" t="s">
        <v>79</v>
      </c>
      <c r="F14" s="35" t="s">
        <v>79</v>
      </c>
      <c r="G14" s="35" t="s">
        <v>79</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12" t="s">
        <v>81</v>
      </c>
      <c r="C17" s="120" t="s">
        <v>81</v>
      </c>
      <c r="D17" s="121"/>
      <c r="E17" s="5" t="s">
        <v>11</v>
      </c>
      <c r="F17" s="5" t="s">
        <v>11</v>
      </c>
      <c r="G17" s="5" t="s">
        <v>11</v>
      </c>
      <c r="H17" s="5" t="s">
        <v>81</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12" t="s">
        <v>81</v>
      </c>
      <c r="C20" s="35" t="s">
        <v>10</v>
      </c>
      <c r="D20" s="35" t="s">
        <v>81</v>
      </c>
      <c r="E20" s="35" t="s">
        <v>10</v>
      </c>
      <c r="F20" s="127" t="s">
        <v>82</v>
      </c>
      <c r="G20" s="127"/>
      <c r="H20" s="5" t="s">
        <v>81</v>
      </c>
    </row>
    <row r="21" spans="2:8" ht="15.75" customHeight="1" x14ac:dyDescent="0.4">
      <c r="B21" s="84" t="s">
        <v>23</v>
      </c>
      <c r="C21" s="85"/>
      <c r="D21" s="85"/>
      <c r="E21" s="85"/>
      <c r="F21" s="85"/>
      <c r="G21" s="85"/>
      <c r="H21" s="88"/>
    </row>
    <row r="22" spans="2:8" ht="48" customHeight="1" x14ac:dyDescent="0.4">
      <c r="B22" s="128" t="s">
        <v>104</v>
      </c>
      <c r="C22" s="129"/>
      <c r="D22" s="129"/>
      <c r="E22" s="129"/>
      <c r="F22" s="129"/>
      <c r="G22" s="129"/>
      <c r="H22" s="130"/>
    </row>
    <row r="23" spans="2:8" ht="15.75" customHeight="1" x14ac:dyDescent="0.4">
      <c r="B23" s="84" t="s">
        <v>24</v>
      </c>
      <c r="C23" s="85"/>
      <c r="D23" s="85"/>
      <c r="E23" s="85"/>
      <c r="F23" s="85"/>
      <c r="G23" s="85"/>
      <c r="H23" s="88"/>
    </row>
    <row r="24" spans="2:8" ht="20.25" customHeight="1" x14ac:dyDescent="0.4">
      <c r="B24" s="81" t="s">
        <v>107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2371</v>
      </c>
      <c r="C29" s="104"/>
      <c r="D29" s="90">
        <v>2020</v>
      </c>
      <c r="E29" s="89"/>
      <c r="F29" s="6">
        <v>2000</v>
      </c>
      <c r="G29" s="11">
        <f>(F29/B29)-1</f>
        <v>-0.15647406157739352</v>
      </c>
      <c r="H29" s="10">
        <v>2024</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13" t="s">
        <v>140</v>
      </c>
      <c r="C33" s="114"/>
      <c r="D33" s="43" t="s">
        <v>65</v>
      </c>
      <c r="E33" s="43" t="s">
        <v>64</v>
      </c>
      <c r="F33" s="43" t="s">
        <v>61</v>
      </c>
      <c r="G33" s="43" t="s">
        <v>62</v>
      </c>
      <c r="H33" s="44" t="s">
        <v>63</v>
      </c>
      <c r="I33" s="22"/>
    </row>
    <row r="34" spans="2:9" ht="15" customHeight="1" x14ac:dyDescent="0.4">
      <c r="B34" s="84" t="s">
        <v>36</v>
      </c>
      <c r="C34" s="85"/>
      <c r="D34" s="115"/>
      <c r="E34" s="115"/>
      <c r="F34" s="115"/>
      <c r="G34" s="115"/>
      <c r="H34" s="88"/>
    </row>
    <row r="35" spans="2:9" ht="111" customHeight="1" thickBot="1" x14ac:dyDescent="0.45">
      <c r="B35" s="116" t="s">
        <v>148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0.53200000000000003</v>
      </c>
      <c r="C38" s="11">
        <v>0.43</v>
      </c>
      <c r="D38" s="11">
        <v>1.3</v>
      </c>
      <c r="E38" s="11">
        <v>1</v>
      </c>
      <c r="F38" s="11">
        <v>0.8155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126</v>
      </c>
      <c r="C41" s="82"/>
      <c r="D41" s="82"/>
      <c r="E41" s="89"/>
      <c r="F41" s="90" t="s">
        <v>127</v>
      </c>
      <c r="G41" s="82"/>
      <c r="H41" s="83"/>
    </row>
    <row r="42" spans="2:9" ht="16.95" customHeight="1" x14ac:dyDescent="0.4">
      <c r="B42" s="84" t="s">
        <v>45</v>
      </c>
      <c r="C42" s="85"/>
      <c r="D42" s="85"/>
      <c r="E42" s="86"/>
      <c r="F42" s="87" t="s">
        <v>46</v>
      </c>
      <c r="G42" s="85"/>
      <c r="H42" s="88"/>
    </row>
    <row r="43" spans="2:9" ht="21" customHeight="1" x14ac:dyDescent="0.4">
      <c r="B43" s="81" t="s">
        <v>128</v>
      </c>
      <c r="C43" s="82"/>
      <c r="D43" s="82"/>
      <c r="E43" s="89"/>
      <c r="F43" s="90" t="s">
        <v>84</v>
      </c>
      <c r="G43" s="82"/>
      <c r="H43" s="83"/>
    </row>
    <row r="44" spans="2:9" ht="15" customHeight="1" x14ac:dyDescent="0.4">
      <c r="B44" s="84" t="s">
        <v>47</v>
      </c>
      <c r="C44" s="85"/>
      <c r="D44" s="85"/>
      <c r="E44" s="86"/>
      <c r="F44" s="87" t="s">
        <v>48</v>
      </c>
      <c r="G44" s="85"/>
      <c r="H44" s="88"/>
    </row>
    <row r="45" spans="2:9" ht="13.05" customHeight="1" x14ac:dyDescent="0.4">
      <c r="B45" s="81" t="s">
        <v>124</v>
      </c>
      <c r="C45" s="82"/>
      <c r="D45" s="82"/>
      <c r="E45" s="89"/>
      <c r="F45" s="90" t="s">
        <v>125</v>
      </c>
      <c r="G45" s="82"/>
      <c r="H45" s="83"/>
    </row>
    <row r="46" spans="2:9" ht="24" customHeight="1" x14ac:dyDescent="0.4">
      <c r="B46" s="84" t="s">
        <v>49</v>
      </c>
      <c r="C46" s="85"/>
      <c r="D46" s="85"/>
      <c r="E46" s="86"/>
      <c r="F46" s="87" t="s">
        <v>50</v>
      </c>
      <c r="G46" s="85"/>
      <c r="H46" s="88"/>
    </row>
    <row r="47" spans="2:9" ht="13.95" customHeight="1" x14ac:dyDescent="0.4">
      <c r="B47" s="81" t="s">
        <v>129</v>
      </c>
      <c r="C47" s="82"/>
      <c r="D47" s="82"/>
      <c r="E47" s="82"/>
      <c r="F47" s="90" t="s">
        <v>84</v>
      </c>
      <c r="G47" s="82"/>
      <c r="H47" s="83"/>
    </row>
    <row r="48" spans="2:9" ht="13.95" customHeight="1" x14ac:dyDescent="0.4">
      <c r="B48" s="78" t="s">
        <v>51</v>
      </c>
      <c r="C48" s="79"/>
      <c r="D48" s="79"/>
      <c r="E48" s="79"/>
      <c r="F48" s="79"/>
      <c r="G48" s="79"/>
      <c r="H48" s="80"/>
    </row>
    <row r="49" spans="2:8" ht="16.05" customHeight="1" x14ac:dyDescent="0.4">
      <c r="B49" s="81" t="s">
        <v>152</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139</v>
      </c>
      <c r="C51" s="82"/>
      <c r="D51" s="82"/>
      <c r="E51" s="89"/>
      <c r="F51" s="90" t="s">
        <v>97</v>
      </c>
      <c r="G51" s="82"/>
      <c r="H51" s="83"/>
    </row>
    <row r="52" spans="2:8" ht="16.5" customHeight="1" x14ac:dyDescent="0.4">
      <c r="B52" s="84" t="s">
        <v>54</v>
      </c>
      <c r="C52" s="85"/>
      <c r="D52" s="85"/>
      <c r="E52" s="86"/>
      <c r="F52" s="87" t="s">
        <v>55</v>
      </c>
      <c r="G52" s="85"/>
      <c r="H52" s="88"/>
    </row>
    <row r="53" spans="2:8" ht="15" customHeight="1" thickBot="1" x14ac:dyDescent="0.45">
      <c r="B53" s="91" t="s">
        <v>149</v>
      </c>
      <c r="C53" s="92"/>
      <c r="D53" s="92"/>
      <c r="E53" s="92"/>
      <c r="F53" s="93" t="s">
        <v>98</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6:D16"/>
    <mergeCell ref="C13:D13"/>
    <mergeCell ref="C14:D14"/>
    <mergeCell ref="D28:E28"/>
    <mergeCell ref="B15:F15"/>
    <mergeCell ref="B18:E18"/>
    <mergeCell ref="F18:H18"/>
    <mergeCell ref="F19:G19"/>
    <mergeCell ref="F20:G20"/>
    <mergeCell ref="G15:H15"/>
    <mergeCell ref="C17:D17"/>
    <mergeCell ref="B5:H5"/>
    <mergeCell ref="B6:H6"/>
    <mergeCell ref="B7:H7"/>
    <mergeCell ref="B8:E8"/>
    <mergeCell ref="F8:G8"/>
    <mergeCell ref="B9:E9"/>
    <mergeCell ref="B10:E10"/>
    <mergeCell ref="F10:H10"/>
    <mergeCell ref="B12:H12"/>
    <mergeCell ref="C11:E11"/>
    <mergeCell ref="F9:G9"/>
    <mergeCell ref="F11:H11"/>
    <mergeCell ref="B29:C29"/>
    <mergeCell ref="B21:H21"/>
    <mergeCell ref="B22:H22"/>
    <mergeCell ref="B23:H23"/>
    <mergeCell ref="B24:H24"/>
    <mergeCell ref="B25:E25"/>
    <mergeCell ref="F25:H25"/>
    <mergeCell ref="B26:E26"/>
    <mergeCell ref="F26:H26"/>
    <mergeCell ref="B27:E27"/>
    <mergeCell ref="F27:H27"/>
    <mergeCell ref="B28:C28"/>
    <mergeCell ref="D29:E29"/>
    <mergeCell ref="B30:H30"/>
    <mergeCell ref="B32:C32"/>
    <mergeCell ref="B31:E31"/>
    <mergeCell ref="F31:H31"/>
    <mergeCell ref="B33:C33"/>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ontainsText" dxfId="397" priority="1" operator="containsText" text="NO APLICA">
      <formula>NOT(ISERROR(SEARCH("NO APLICA",B38)))</formula>
    </cfRule>
    <cfRule type="cellIs" dxfId="396" priority="2" operator="lessThan">
      <formula>0.5</formula>
    </cfRule>
    <cfRule type="cellIs" dxfId="395" priority="3" operator="between">
      <formula>0.5</formula>
      <formula>0.7</formula>
    </cfRule>
    <cfRule type="cellIs" dxfId="394" priority="4" operator="greaterThan">
      <formula>0.7</formula>
    </cfRule>
  </conditionalFormatting>
  <hyperlinks>
    <hyperlink ref="B53" r:id="rId1" xr:uid="{393753A8-90F8-1048-B844-CC6FFB9B85A3}"/>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'C-1.02.1.1.1'!B38:F38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EE75-66A1-4F65-8152-25AD73367F15}">
  <sheetPr>
    <pageSetUpPr fitToPage="1"/>
  </sheetPr>
  <dimension ref="B1:Q55"/>
  <sheetViews>
    <sheetView showGridLines="0" topLeftCell="A38"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96" t="s">
        <v>372</v>
      </c>
      <c r="C7" s="197"/>
      <c r="D7" s="197"/>
      <c r="E7" s="197"/>
      <c r="F7" s="197"/>
      <c r="G7" s="197"/>
      <c r="H7" s="198"/>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6.25" customHeight="1" x14ac:dyDescent="0.4">
      <c r="B9" s="205" t="s">
        <v>178</v>
      </c>
      <c r="C9" s="199"/>
      <c r="D9" s="199"/>
      <c r="E9" s="199"/>
      <c r="F9" s="199" t="s">
        <v>371</v>
      </c>
      <c r="G9" s="199"/>
      <c r="H9" s="67"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57" customHeight="1" x14ac:dyDescent="0.4">
      <c r="B11" s="200" t="s">
        <v>370</v>
      </c>
      <c r="C11" s="201"/>
      <c r="D11" s="201"/>
      <c r="E11" s="202"/>
      <c r="F11" s="203" t="s">
        <v>369</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321</v>
      </c>
      <c r="E20" s="35" t="s">
        <v>10</v>
      </c>
      <c r="F20" s="127" t="s">
        <v>362</v>
      </c>
      <c r="G20" s="127"/>
      <c r="H20" s="5" t="s">
        <v>361</v>
      </c>
    </row>
    <row r="21" spans="2:8" ht="15.75" customHeight="1" x14ac:dyDescent="0.4">
      <c r="B21" s="84" t="s">
        <v>23</v>
      </c>
      <c r="C21" s="85"/>
      <c r="D21" s="85"/>
      <c r="E21" s="85"/>
      <c r="F21" s="85"/>
      <c r="G21" s="85"/>
      <c r="H21" s="88"/>
    </row>
    <row r="22" spans="2:8" ht="48" customHeight="1" x14ac:dyDescent="0.4">
      <c r="B22" s="128" t="s">
        <v>360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359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10549</v>
      </c>
      <c r="C29" s="104"/>
      <c r="D29" s="90">
        <v>2020</v>
      </c>
      <c r="E29" s="89"/>
      <c r="F29" s="59">
        <v>19786</v>
      </c>
      <c r="G29" s="11">
        <f>F29/B29-1</f>
        <v>0.87562802161342312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358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1.6748000000000001</v>
      </c>
      <c r="C38" s="11">
        <v>0.66379999999999995</v>
      </c>
      <c r="D38" s="11">
        <v>0.40660000000000002</v>
      </c>
      <c r="E38" s="11">
        <v>0.13059999999999999</v>
      </c>
      <c r="F38" s="11">
        <v>0.61899999999999999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357</v>
      </c>
      <c r="C41" s="82"/>
      <c r="D41" s="82"/>
      <c r="E41" s="89"/>
      <c r="F41" s="90" t="s">
        <v>356</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355</v>
      </c>
      <c r="C45" s="82"/>
      <c r="D45" s="82"/>
      <c r="E45" s="89"/>
      <c r="F45" s="90" t="s">
        <v>354</v>
      </c>
      <c r="G45" s="82"/>
      <c r="H45" s="83"/>
    </row>
    <row r="46" spans="2:9" ht="24" customHeight="1" x14ac:dyDescent="0.4">
      <c r="B46" s="84" t="s">
        <v>49</v>
      </c>
      <c r="C46" s="85"/>
      <c r="D46" s="85"/>
      <c r="E46" s="86"/>
      <c r="F46" s="87" t="s">
        <v>50</v>
      </c>
      <c r="G46" s="85"/>
      <c r="H46" s="88"/>
    </row>
    <row r="47" spans="2:9" ht="13.9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350</v>
      </c>
      <c r="C53" s="207"/>
      <c r="D53" s="207"/>
      <c r="E53" s="208"/>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1:E41"/>
    <mergeCell ref="F41:H41"/>
    <mergeCell ref="B42:E42"/>
    <mergeCell ref="F42:H42"/>
    <mergeCell ref="B43:E43"/>
    <mergeCell ref="F43:H43"/>
    <mergeCell ref="B35:H35"/>
    <mergeCell ref="B36:H36"/>
    <mergeCell ref="B40:E40"/>
    <mergeCell ref="F40:H40"/>
    <mergeCell ref="G37:H37"/>
    <mergeCell ref="G38:H38"/>
    <mergeCell ref="B39:H39"/>
    <mergeCell ref="B34:H34"/>
    <mergeCell ref="B26:E26"/>
    <mergeCell ref="F26:H26"/>
    <mergeCell ref="B27:E27"/>
    <mergeCell ref="F27:H27"/>
    <mergeCell ref="B28:C28"/>
    <mergeCell ref="D29:E29"/>
    <mergeCell ref="B30:H30"/>
    <mergeCell ref="B32:C32"/>
    <mergeCell ref="B31:E31"/>
    <mergeCell ref="F31:H31"/>
    <mergeCell ref="B33:C33"/>
    <mergeCell ref="F9:G9"/>
    <mergeCell ref="B11:E11"/>
    <mergeCell ref="F11:H11"/>
    <mergeCell ref="B29:C29"/>
    <mergeCell ref="B21:H21"/>
    <mergeCell ref="B22:H22"/>
    <mergeCell ref="B23:H23"/>
    <mergeCell ref="B24:H24"/>
    <mergeCell ref="B25:E25"/>
    <mergeCell ref="F25:H25"/>
    <mergeCell ref="G15:H15"/>
    <mergeCell ref="B9:E9"/>
    <mergeCell ref="B10:E10"/>
    <mergeCell ref="F10:H10"/>
    <mergeCell ref="B12:H12"/>
    <mergeCell ref="C16:D16"/>
    <mergeCell ref="B5:H5"/>
    <mergeCell ref="B6:H6"/>
    <mergeCell ref="B7:H7"/>
    <mergeCell ref="B8:E8"/>
    <mergeCell ref="F8:G8"/>
    <mergeCell ref="C17:D17"/>
    <mergeCell ref="C13:D13"/>
    <mergeCell ref="C14:D14"/>
    <mergeCell ref="D28:E28"/>
    <mergeCell ref="B15:F15"/>
    <mergeCell ref="B18:E18"/>
    <mergeCell ref="F18:H18"/>
    <mergeCell ref="F19:G19"/>
    <mergeCell ref="F20:G20"/>
  </mergeCells>
  <conditionalFormatting sqref="B38:F38">
    <cfRule type="containsText" dxfId="313" priority="1" operator="containsText" text="NO APLICA">
      <formula>NOT(ISERROR(SEARCH("NO APLICA",B38)))</formula>
    </cfRule>
    <cfRule type="cellIs" dxfId="312" priority="2" operator="lessThan">
      <formula>0.5</formula>
    </cfRule>
    <cfRule type="cellIs" dxfId="311" priority="3" operator="between">
      <formula>0.5</formula>
      <formula>0.7</formula>
    </cfRule>
    <cfRule type="cellIs" dxfId="310" priority="4" operator="greaterThan">
      <formula>0.7</formula>
    </cfRule>
  </conditionalFormatting>
  <hyperlinks>
    <hyperlink ref="B53" r:id="rId1" xr:uid="{8B4C457F-AD43-436C-A260-6228F510AE43}"/>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'C-1.02.1.1.1.5'!B38:F38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EC9C5-F76D-48A1-9BF4-C1CEB7A5DFE2}">
  <sheetPr>
    <pageSetUpPr fitToPage="1"/>
  </sheetPr>
  <dimension ref="B1:Q55"/>
  <sheetViews>
    <sheetView showGridLines="0" topLeftCell="A43" zoomScaleNormal="10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384</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8.25" customHeight="1" x14ac:dyDescent="0.4">
      <c r="B11" s="200" t="s">
        <v>370</v>
      </c>
      <c r="C11" s="201"/>
      <c r="D11" s="201"/>
      <c r="E11" s="202"/>
      <c r="F11" s="203" t="s">
        <v>383</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321</v>
      </c>
      <c r="E20" s="35" t="s">
        <v>10</v>
      </c>
      <c r="F20" s="127" t="s">
        <v>362</v>
      </c>
      <c r="G20" s="127"/>
      <c r="H20" s="5" t="s">
        <v>361</v>
      </c>
    </row>
    <row r="21" spans="2:8" ht="15.75" customHeight="1" x14ac:dyDescent="0.4">
      <c r="B21" s="84" t="s">
        <v>23</v>
      </c>
      <c r="C21" s="85"/>
      <c r="D21" s="85"/>
      <c r="E21" s="85"/>
      <c r="F21" s="85"/>
      <c r="G21" s="85"/>
      <c r="H21" s="88"/>
    </row>
    <row r="22" spans="2:8" ht="48" customHeight="1" x14ac:dyDescent="0.4">
      <c r="B22" s="128" t="s">
        <v>381</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380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1636</v>
      </c>
      <c r="C29" s="104"/>
      <c r="D29" s="90">
        <v>2020</v>
      </c>
      <c r="E29" s="89"/>
      <c r="F29" s="6">
        <v>2930</v>
      </c>
      <c r="G29" s="11">
        <f>F29/B29-1</f>
        <v>0.79095354523227379</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379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2.06</v>
      </c>
      <c r="C38" s="11">
        <v>1.7195</v>
      </c>
      <c r="D38" s="11">
        <v>1.8197000000000001</v>
      </c>
      <c r="E38" s="11">
        <v>1.6466000000000001</v>
      </c>
      <c r="F38" s="11">
        <v>1.8113999999999999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378</v>
      </c>
      <c r="C41" s="82"/>
      <c r="D41" s="82"/>
      <c r="E41" s="89"/>
      <c r="F41" s="90" t="s">
        <v>377</v>
      </c>
      <c r="G41" s="82"/>
      <c r="H41" s="83"/>
    </row>
    <row r="42" spans="2:9" ht="16.95" customHeight="1" x14ac:dyDescent="0.4">
      <c r="B42" s="84" t="s">
        <v>45</v>
      </c>
      <c r="C42" s="85"/>
      <c r="D42" s="85"/>
      <c r="E42" s="86"/>
      <c r="F42" s="87" t="s">
        <v>46</v>
      </c>
      <c r="G42" s="85"/>
      <c r="H42" s="88"/>
    </row>
    <row r="43" spans="2:9" ht="21" customHeight="1" x14ac:dyDescent="0.4">
      <c r="B43" s="81" t="s">
        <v>374</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376</v>
      </c>
      <c r="C45" s="82"/>
      <c r="D45" s="82"/>
      <c r="E45" s="89"/>
      <c r="F45" s="90" t="s">
        <v>375</v>
      </c>
      <c r="G45" s="82"/>
      <c r="H45" s="83"/>
    </row>
    <row r="46" spans="2:9" ht="24" customHeight="1" x14ac:dyDescent="0.4">
      <c r="B46" s="84" t="s">
        <v>49</v>
      </c>
      <c r="C46" s="85"/>
      <c r="D46" s="85"/>
      <c r="E46" s="86"/>
      <c r="F46" s="87" t="s">
        <v>50</v>
      </c>
      <c r="G46" s="85"/>
      <c r="H46" s="88"/>
    </row>
    <row r="47" spans="2:9" ht="21.75" customHeight="1" x14ac:dyDescent="0.4">
      <c r="B47" s="90" t="s">
        <v>374</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350</v>
      </c>
      <c r="C53" s="207"/>
      <c r="D53" s="207"/>
      <c r="E53" s="208"/>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09" priority="1" operator="containsText" text="NO APLICA">
      <formula>NOT(ISERROR(SEARCH("NO APLICA",B38)))</formula>
    </cfRule>
    <cfRule type="cellIs" dxfId="308" priority="2" operator="lessThan">
      <formula>0.5</formula>
    </cfRule>
    <cfRule type="cellIs" dxfId="307" priority="3" operator="between">
      <formula>0.5</formula>
      <formula>0.7</formula>
    </cfRule>
    <cfRule type="cellIs" dxfId="306" priority="4" operator="greaterThan">
      <formula>0.7</formula>
    </cfRule>
  </conditionalFormatting>
  <hyperlinks>
    <hyperlink ref="B53" r:id="rId1" xr:uid="{78A99F9C-8757-47AD-9105-20FD8AB22FAF}"/>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'A-4.06.1.1.5.1'!B38:F38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E06B8-F134-42D4-9DB2-48AAD5A2F82F}">
  <sheetPr>
    <pageSetUpPr fitToPage="1"/>
  </sheetPr>
  <dimension ref="B1:Q55"/>
  <sheetViews>
    <sheetView showGridLines="0" topLeftCell="A30" zoomScale="89" zoomScaleNormal="89"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392</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370</v>
      </c>
      <c r="C11" s="201"/>
      <c r="D11" s="201"/>
      <c r="E11" s="202"/>
      <c r="F11" s="203" t="s">
        <v>383</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10</v>
      </c>
      <c r="E20" s="35" t="s">
        <v>366</v>
      </c>
      <c r="F20" s="127" t="s">
        <v>134</v>
      </c>
      <c r="G20" s="127"/>
      <c r="H20" s="5" t="s">
        <v>361</v>
      </c>
    </row>
    <row r="21" spans="2:8" ht="15.75" customHeight="1" x14ac:dyDescent="0.4">
      <c r="B21" s="84" t="s">
        <v>23</v>
      </c>
      <c r="C21" s="85"/>
      <c r="D21" s="85"/>
      <c r="E21" s="85"/>
      <c r="F21" s="85"/>
      <c r="G21" s="85"/>
      <c r="H21" s="88"/>
    </row>
    <row r="22" spans="2:8" ht="48" customHeight="1" x14ac:dyDescent="0.4">
      <c r="B22" s="128" t="s">
        <v>391</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390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1847</v>
      </c>
      <c r="C29" s="104"/>
      <c r="D29" s="90">
        <v>2020</v>
      </c>
      <c r="E29" s="89"/>
      <c r="F29" s="6">
        <v>2950</v>
      </c>
      <c r="G29" s="11">
        <f>(F29/B29)-1</f>
        <v>0.59718462371413095</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389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1.3509</v>
      </c>
      <c r="C38" s="11">
        <v>0.58599999999999997</v>
      </c>
      <c r="D38" s="11">
        <v>0.63229999999999997</v>
      </c>
      <c r="E38" s="11">
        <v>0.40139999999999998</v>
      </c>
      <c r="F38" s="11">
        <v>0.7429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388</v>
      </c>
      <c r="C41" s="82"/>
      <c r="D41" s="82"/>
      <c r="E41" s="89"/>
      <c r="F41" s="90" t="s">
        <v>387</v>
      </c>
      <c r="G41" s="82"/>
      <c r="H41" s="83"/>
    </row>
    <row r="42" spans="2:9" ht="16.95" customHeight="1" x14ac:dyDescent="0.4">
      <c r="B42" s="84" t="s">
        <v>45</v>
      </c>
      <c r="C42" s="85"/>
      <c r="D42" s="85"/>
      <c r="E42" s="86"/>
      <c r="F42" s="87" t="s">
        <v>46</v>
      </c>
      <c r="G42" s="85"/>
      <c r="H42" s="88"/>
    </row>
    <row r="43" spans="2:9" ht="21" customHeight="1" x14ac:dyDescent="0.4">
      <c r="B43" s="81" t="s">
        <v>385</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340</v>
      </c>
      <c r="C45" s="82"/>
      <c r="D45" s="82"/>
      <c r="E45" s="89"/>
      <c r="F45" s="90" t="s">
        <v>386</v>
      </c>
      <c r="G45" s="82"/>
      <c r="H45" s="83"/>
    </row>
    <row r="46" spans="2:9" ht="24" customHeight="1" x14ac:dyDescent="0.4">
      <c r="B46" s="84" t="s">
        <v>49</v>
      </c>
      <c r="C46" s="85"/>
      <c r="D46" s="85"/>
      <c r="E46" s="86"/>
      <c r="F46" s="87" t="s">
        <v>50</v>
      </c>
      <c r="G46" s="85"/>
      <c r="H46" s="88"/>
    </row>
    <row r="47" spans="2:9" ht="21.75" customHeight="1" x14ac:dyDescent="0.4">
      <c r="B47" s="90" t="s">
        <v>385</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350</v>
      </c>
      <c r="C53" s="207"/>
      <c r="D53" s="207"/>
      <c r="E53" s="208"/>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05" priority="1" operator="containsText" text="NO APLICA">
      <formula>NOT(ISERROR(SEARCH("NO APLICA",B38)))</formula>
    </cfRule>
    <cfRule type="cellIs" dxfId="304" priority="2" operator="lessThan">
      <formula>0.5</formula>
    </cfRule>
    <cfRule type="cellIs" dxfId="303" priority="3" operator="between">
      <formula>0.5</formula>
      <formula>0.7</formula>
    </cfRule>
    <cfRule type="cellIs" dxfId="302" priority="4" operator="greaterThan">
      <formula>0.7</formula>
    </cfRule>
  </conditionalFormatting>
  <hyperlinks>
    <hyperlink ref="B53" r:id="rId1" xr:uid="{918EB5BD-7D5F-4DB9-93FA-491C22FF9242}"/>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'A-4.06.1.1.5.2 '!B38:F38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87F0-9CE4-497D-85FA-5D6901D56E9D}">
  <sheetPr>
    <pageSetUpPr fitToPage="1"/>
  </sheetPr>
  <dimension ref="B1:Q55"/>
  <sheetViews>
    <sheetView showGridLines="0" view="pageBreakPreview" topLeftCell="A22" zoomScale="78" zoomScaleNormal="89" zoomScaleSheetLayoutView="7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404</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15" t="s">
        <v>370</v>
      </c>
      <c r="C11" s="216"/>
      <c r="D11" s="216"/>
      <c r="E11" s="217"/>
      <c r="F11" s="203" t="s">
        <v>403</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402</v>
      </c>
      <c r="D17" s="89"/>
      <c r="E17" s="34" t="s">
        <v>20</v>
      </c>
      <c r="F17" s="34" t="s">
        <v>21</v>
      </c>
      <c r="G17" s="32" t="s">
        <v>402</v>
      </c>
      <c r="H17" s="52" t="s">
        <v>401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321</v>
      </c>
      <c r="E20" s="35" t="s">
        <v>10</v>
      </c>
      <c r="F20" s="127" t="s">
        <v>362</v>
      </c>
      <c r="G20" s="127"/>
      <c r="H20" s="5" t="s">
        <v>361</v>
      </c>
    </row>
    <row r="21" spans="2:8" ht="15.75" customHeight="1" x14ac:dyDescent="0.4">
      <c r="B21" s="84" t="s">
        <v>23</v>
      </c>
      <c r="C21" s="85"/>
      <c r="D21" s="85"/>
      <c r="E21" s="85"/>
      <c r="F21" s="85"/>
      <c r="G21" s="85"/>
      <c r="H21" s="88"/>
    </row>
    <row r="22" spans="2:8" ht="26.25" customHeight="1" x14ac:dyDescent="0.4">
      <c r="B22" s="81" t="s">
        <v>400</v>
      </c>
      <c r="C22" s="82"/>
      <c r="D22" s="82"/>
      <c r="E22" s="82"/>
      <c r="F22" s="82"/>
      <c r="G22" s="82"/>
      <c r="H22" s="83"/>
    </row>
    <row r="23" spans="2:8" ht="15.75" customHeight="1" x14ac:dyDescent="0.4">
      <c r="B23" s="84" t="s">
        <v>24</v>
      </c>
      <c r="C23" s="85"/>
      <c r="D23" s="85"/>
      <c r="E23" s="85"/>
      <c r="F23" s="85"/>
      <c r="G23" s="85"/>
      <c r="H23" s="88"/>
    </row>
    <row r="24" spans="2:8" ht="32.25" customHeight="1" x14ac:dyDescent="0.4">
      <c r="B24" s="81" t="s">
        <v>399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187</v>
      </c>
      <c r="C29" s="104"/>
      <c r="D29" s="90">
        <v>2020</v>
      </c>
      <c r="E29" s="89"/>
      <c r="F29" s="6">
        <v>289</v>
      </c>
      <c r="G29" s="11">
        <f>F29/B29-1</f>
        <v>0.54545454545454541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398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1.4658</v>
      </c>
      <c r="C38" s="11">
        <v>3.0769000000000002</v>
      </c>
      <c r="D38" s="11">
        <v>4.9861000000000004</v>
      </c>
      <c r="E38" s="11">
        <v>1.6232</v>
      </c>
      <c r="F38" s="11">
        <v>2.8014000000000001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397</v>
      </c>
      <c r="C41" s="82"/>
      <c r="D41" s="82"/>
      <c r="E41" s="89"/>
      <c r="F41" s="90" t="s">
        <v>396</v>
      </c>
      <c r="G41" s="82"/>
      <c r="H41" s="83"/>
    </row>
    <row r="42" spans="2:9" ht="16.95" customHeight="1" x14ac:dyDescent="0.4">
      <c r="B42" s="84" t="s">
        <v>45</v>
      </c>
      <c r="C42" s="85"/>
      <c r="D42" s="85"/>
      <c r="E42" s="86"/>
      <c r="F42" s="87" t="s">
        <v>46</v>
      </c>
      <c r="G42" s="85"/>
      <c r="H42" s="88"/>
    </row>
    <row r="43" spans="2:9" ht="21" customHeight="1" x14ac:dyDescent="0.4">
      <c r="B43" s="81" t="s">
        <v>393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395</v>
      </c>
      <c r="C45" s="82"/>
      <c r="D45" s="82"/>
      <c r="E45" s="89"/>
      <c r="F45" s="90" t="s">
        <v>394</v>
      </c>
      <c r="G45" s="82"/>
      <c r="H45" s="83"/>
    </row>
    <row r="46" spans="2:9" ht="24" customHeight="1" x14ac:dyDescent="0.4">
      <c r="B46" s="84" t="s">
        <v>49</v>
      </c>
      <c r="C46" s="85"/>
      <c r="D46" s="85"/>
      <c r="E46" s="86"/>
      <c r="F46" s="87" t="s">
        <v>50</v>
      </c>
      <c r="G46" s="85"/>
      <c r="H46" s="88"/>
    </row>
    <row r="47" spans="2:9" ht="21.75" customHeight="1" x14ac:dyDescent="0.4">
      <c r="B47" s="90" t="s">
        <v>393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01" priority="1" operator="containsText" text="NO APLICA">
      <formula>NOT(ISERROR(SEARCH("NO APLICA",B38)))</formula>
    </cfRule>
    <cfRule type="cellIs" dxfId="300" priority="2" operator="lessThan">
      <formula>0.5</formula>
    </cfRule>
    <cfRule type="cellIs" dxfId="299" priority="3" operator="between">
      <formula>0.5</formula>
      <formula>0.7</formula>
    </cfRule>
    <cfRule type="cellIs" dxfId="298" priority="4" operator="greaterThan">
      <formula>0.7</formula>
    </cfRule>
  </conditionalFormatting>
  <hyperlinks>
    <hyperlink ref="B53" r:id="rId1" xr:uid="{6939B36B-D559-4DE2-8167-B2E87D08AE65}"/>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'A-4.06.1.1.5.3 '!B38:F38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1B19-508F-4D61-9E1D-EC7C94911D1A}">
  <sheetPr>
    <pageSetUpPr fitToPage="1"/>
  </sheetPr>
  <dimension ref="B1:Q55"/>
  <sheetViews>
    <sheetView showGridLines="0" topLeftCell="A24"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415</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414</v>
      </c>
      <c r="C11" s="201"/>
      <c r="D11" s="201"/>
      <c r="E11" s="202"/>
      <c r="F11" s="203" t="s">
        <v>369</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401</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10</v>
      </c>
      <c r="E20" s="35" t="s">
        <v>413</v>
      </c>
      <c r="F20" s="127" t="s">
        <v>412</v>
      </c>
      <c r="G20" s="127"/>
      <c r="H20" s="5" t="s">
        <v>361</v>
      </c>
    </row>
    <row r="21" spans="2:8" ht="15.75" customHeight="1" x14ac:dyDescent="0.4">
      <c r="B21" s="84" t="s">
        <v>23</v>
      </c>
      <c r="C21" s="85"/>
      <c r="D21" s="85"/>
      <c r="E21" s="85"/>
      <c r="F21" s="85"/>
      <c r="G21" s="85"/>
      <c r="H21" s="88"/>
    </row>
    <row r="22" spans="2:8" ht="48" customHeight="1" x14ac:dyDescent="0.4">
      <c r="B22" s="128" t="s">
        <v>411</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410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5430</v>
      </c>
      <c r="C29" s="104"/>
      <c r="D29" s="90">
        <v>2020</v>
      </c>
      <c r="E29" s="89"/>
      <c r="F29" s="59">
        <v>8820</v>
      </c>
      <c r="G29" s="11">
        <f>(F29/B29)-1</f>
        <v>0.62430939226519344</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409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0.54059999999999997</v>
      </c>
      <c r="C38" s="11">
        <v>0.49459999999999998</v>
      </c>
      <c r="D38" s="11">
        <v>0.15060000000000001</v>
      </c>
      <c r="E38" s="11">
        <v>0.44330000000000003</v>
      </c>
      <c r="F38" s="11">
        <v>0.40810000000000002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408</v>
      </c>
      <c r="C41" s="82"/>
      <c r="D41" s="82"/>
      <c r="E41" s="89"/>
      <c r="F41" s="90" t="s">
        <v>407</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406</v>
      </c>
      <c r="C45" s="82"/>
      <c r="D45" s="82"/>
      <c r="E45" s="89"/>
      <c r="F45" s="90" t="s">
        <v>405</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97" priority="1" operator="containsText" text="NO APLICA">
      <formula>NOT(ISERROR(SEARCH("NO APLICA",B38)))</formula>
    </cfRule>
    <cfRule type="cellIs" dxfId="296" priority="2" operator="lessThan">
      <formula>0.5</formula>
    </cfRule>
    <cfRule type="cellIs" dxfId="295" priority="3" operator="between">
      <formula>0.5</formula>
      <formula>0.7</formula>
    </cfRule>
    <cfRule type="cellIs" dxfId="294" priority="4" operator="greaterThan">
      <formula>0.7</formula>
    </cfRule>
  </conditionalFormatting>
  <hyperlinks>
    <hyperlink ref="B53" r:id="rId1" xr:uid="{0A557C2E-26A5-4F6D-B98B-7C6C2C9AC782}"/>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'A-4.06.1.1.5.4  '!B38:F38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FB04D-E0F1-4ED7-BFA3-76136304210E}">
  <sheetPr>
    <pageSetUpPr fitToPage="1"/>
  </sheetPr>
  <dimension ref="B1:Q55"/>
  <sheetViews>
    <sheetView showGridLines="0" topLeftCell="A27"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427</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15" t="s">
        <v>426</v>
      </c>
      <c r="C11" s="216"/>
      <c r="D11" s="216"/>
      <c r="E11" s="217"/>
      <c r="F11" s="203" t="s">
        <v>425</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424</v>
      </c>
      <c r="E20" s="35" t="s">
        <v>413</v>
      </c>
      <c r="F20" s="127" t="s">
        <v>134</v>
      </c>
      <c r="G20" s="127"/>
      <c r="H20" s="5" t="s">
        <v>361</v>
      </c>
    </row>
    <row r="21" spans="2:8" ht="15.75" customHeight="1" x14ac:dyDescent="0.4">
      <c r="B21" s="84" t="s">
        <v>23</v>
      </c>
      <c r="C21" s="85"/>
      <c r="D21" s="85"/>
      <c r="E21" s="85"/>
      <c r="F21" s="85"/>
      <c r="G21" s="85"/>
      <c r="H21" s="88"/>
    </row>
    <row r="22" spans="2:8" ht="48" customHeight="1" x14ac:dyDescent="0.4">
      <c r="B22" s="128" t="s">
        <v>423</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422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192</v>
      </c>
      <c r="C29" s="104"/>
      <c r="D29" s="90">
        <v>2020</v>
      </c>
      <c r="E29" s="89"/>
      <c r="F29" s="6">
        <v>368</v>
      </c>
      <c r="G29" s="11">
        <f>(F29/B29)-1</f>
        <v>0.91666666666666674</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421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0.83699999999999997</v>
      </c>
      <c r="C38" s="11">
        <v>1</v>
      </c>
      <c r="D38" s="11">
        <v>1.2935000000000001</v>
      </c>
      <c r="E38" s="11">
        <v>1.3889</v>
      </c>
      <c r="F38" s="11">
        <v>1.127</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420</v>
      </c>
      <c r="C41" s="82"/>
      <c r="D41" s="82"/>
      <c r="E41" s="89"/>
      <c r="F41" s="90" t="s">
        <v>419</v>
      </c>
      <c r="G41" s="82"/>
      <c r="H41" s="83"/>
    </row>
    <row r="42" spans="2:9" ht="16.95" customHeight="1" x14ac:dyDescent="0.4">
      <c r="B42" s="84" t="s">
        <v>45</v>
      </c>
      <c r="C42" s="85"/>
      <c r="D42" s="85"/>
      <c r="E42" s="86"/>
      <c r="F42" s="87" t="s">
        <v>46</v>
      </c>
      <c r="G42" s="85"/>
      <c r="H42" s="88"/>
    </row>
    <row r="43" spans="2:9" ht="21" customHeight="1" x14ac:dyDescent="0.4">
      <c r="B43" s="81" t="s">
        <v>416</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418</v>
      </c>
      <c r="C45" s="82"/>
      <c r="D45" s="82"/>
      <c r="E45" s="89"/>
      <c r="F45" s="90" t="s">
        <v>417</v>
      </c>
      <c r="G45" s="82"/>
      <c r="H45" s="83"/>
    </row>
    <row r="46" spans="2:9" ht="24" customHeight="1" x14ac:dyDescent="0.4">
      <c r="B46" s="84" t="s">
        <v>49</v>
      </c>
      <c r="C46" s="85"/>
      <c r="D46" s="85"/>
      <c r="E46" s="86"/>
      <c r="F46" s="87" t="s">
        <v>50</v>
      </c>
      <c r="G46" s="85"/>
      <c r="H46" s="88"/>
    </row>
    <row r="47" spans="2:9" ht="21.75" customHeight="1" x14ac:dyDescent="0.4">
      <c r="B47" s="90" t="s">
        <v>416</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93" priority="1" operator="containsText" text="NO APLICA">
      <formula>NOT(ISERROR(SEARCH("NO APLICA",B38)))</formula>
    </cfRule>
    <cfRule type="cellIs" dxfId="292" priority="2" operator="lessThan">
      <formula>0.5</formula>
    </cfRule>
    <cfRule type="cellIs" dxfId="291" priority="3" operator="between">
      <formula>0.5</formula>
      <formula>0.7</formula>
    </cfRule>
    <cfRule type="cellIs" dxfId="290" priority="4" operator="greaterThan">
      <formula>0.7</formula>
    </cfRule>
  </conditionalFormatting>
  <hyperlinks>
    <hyperlink ref="B53" r:id="rId1" xr:uid="{2FBD7A4B-23CD-4709-BE51-2876621BA89F}"/>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'A- 4.06.1.1.5.5  '!B38:F38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C666-5F54-4684-B2B2-362609DE5D45}">
  <sheetPr>
    <pageSetUpPr fitToPage="1"/>
  </sheetPr>
  <dimension ref="B1:Q55"/>
  <sheetViews>
    <sheetView showGridLines="0" topLeftCell="A26"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434</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15" t="s">
        <v>426</v>
      </c>
      <c r="C11" s="216"/>
      <c r="D11" s="216"/>
      <c r="E11" s="217"/>
      <c r="F11" s="203" t="s">
        <v>425</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412</v>
      </c>
      <c r="E20" s="35" t="s">
        <v>413</v>
      </c>
      <c r="F20" s="127" t="s">
        <v>134</v>
      </c>
      <c r="G20" s="127"/>
      <c r="H20" s="5" t="s">
        <v>361</v>
      </c>
    </row>
    <row r="21" spans="2:8" ht="15.75" customHeight="1" x14ac:dyDescent="0.4">
      <c r="B21" s="84" t="s">
        <v>23</v>
      </c>
      <c r="C21" s="85"/>
      <c r="D21" s="85"/>
      <c r="E21" s="85"/>
      <c r="F21" s="85"/>
      <c r="G21" s="85"/>
      <c r="H21" s="88"/>
    </row>
    <row r="22" spans="2:8" ht="48" customHeight="1" x14ac:dyDescent="0.4">
      <c r="B22" s="128" t="s">
        <v>433</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432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10549</v>
      </c>
      <c r="C29" s="104"/>
      <c r="D29" s="90">
        <v>2020</v>
      </c>
      <c r="E29" s="89"/>
      <c r="F29" s="6">
        <v>19786</v>
      </c>
      <c r="G29" s="11">
        <f>(F29/B29)-1</f>
        <v>0.87562802161342312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431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1.6748000000000001</v>
      </c>
      <c r="C38" s="11">
        <v>0.66379999999999995</v>
      </c>
      <c r="D38" s="11">
        <v>0.40660000000000002</v>
      </c>
      <c r="E38" s="11">
        <v>0.13059999999999999</v>
      </c>
      <c r="F38" s="11">
        <v>0.71899999999999997</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376</v>
      </c>
      <c r="C41" s="82"/>
      <c r="D41" s="82"/>
      <c r="E41" s="89"/>
      <c r="F41" s="90" t="s">
        <v>430</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429</v>
      </c>
      <c r="C45" s="82"/>
      <c r="D45" s="82"/>
      <c r="E45" s="89"/>
      <c r="F45" s="90" t="s">
        <v>428</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89" priority="1" operator="containsText" text="NO APLICA">
      <formula>NOT(ISERROR(SEARCH("NO APLICA",B38)))</formula>
    </cfRule>
    <cfRule type="cellIs" dxfId="288" priority="2" operator="lessThan">
      <formula>0.5</formula>
    </cfRule>
    <cfRule type="cellIs" dxfId="287" priority="3" operator="between">
      <formula>0.5</formula>
      <formula>0.7</formula>
    </cfRule>
    <cfRule type="cellIs" dxfId="286" priority="4" operator="greaterThan">
      <formula>0.7</formula>
    </cfRule>
  </conditionalFormatting>
  <hyperlinks>
    <hyperlink ref="B53" r:id="rId1" xr:uid="{3B7D5E83-FB45-406C-8C35-63ADC89FEFFA}"/>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'A-4.06.1.1.5.6'!B38:F38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BB67-CC91-4D39-975E-F9F29832DF3A}">
  <sheetPr>
    <pageSetUpPr fitToPage="1"/>
  </sheetPr>
  <dimension ref="B1:Q55"/>
  <sheetViews>
    <sheetView showGridLines="0" topLeftCell="A31"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196" t="s">
        <v>443</v>
      </c>
      <c r="C7" s="197"/>
      <c r="D7" s="197"/>
      <c r="E7" s="197"/>
      <c r="F7" s="197"/>
      <c r="G7" s="197"/>
      <c r="H7" s="198"/>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426</v>
      </c>
      <c r="C11" s="201"/>
      <c r="D11" s="201"/>
      <c r="E11" s="202"/>
      <c r="F11" s="203" t="s">
        <v>425</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442</v>
      </c>
      <c r="H17" s="52" t="s">
        <v>401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10</v>
      </c>
      <c r="E20" s="35" t="s">
        <v>321</v>
      </c>
      <c r="F20" s="127" t="s">
        <v>136</v>
      </c>
      <c r="G20" s="127"/>
      <c r="H20" s="5" t="s">
        <v>361</v>
      </c>
    </row>
    <row r="21" spans="2:8" ht="15.75" customHeight="1" x14ac:dyDescent="0.4">
      <c r="B21" s="84" t="s">
        <v>23</v>
      </c>
      <c r="C21" s="85"/>
      <c r="D21" s="85"/>
      <c r="E21" s="85"/>
      <c r="F21" s="85"/>
      <c r="G21" s="85"/>
      <c r="H21" s="88"/>
    </row>
    <row r="22" spans="2:8" ht="48" customHeight="1" x14ac:dyDescent="0.4">
      <c r="B22" s="128" t="s">
        <v>441</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440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2793</v>
      </c>
      <c r="C29" s="104"/>
      <c r="D29" s="90">
        <v>2020</v>
      </c>
      <c r="E29" s="89"/>
      <c r="F29" s="59">
        <v>2950</v>
      </c>
      <c r="G29" s="11">
        <f>(F29/B29)-1</f>
        <v>5.6211958467597523E-2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439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1.6720999999999999</v>
      </c>
      <c r="C38" s="11">
        <v>1.9277</v>
      </c>
      <c r="D38" s="11">
        <v>1.81</v>
      </c>
      <c r="E38" s="11">
        <v>1.4771000000000001</v>
      </c>
      <c r="F38" s="11">
        <v>1.7257</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438</v>
      </c>
      <c r="C41" s="82"/>
      <c r="D41" s="82"/>
      <c r="E41" s="89"/>
      <c r="F41" s="90" t="s">
        <v>437</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436</v>
      </c>
      <c r="C45" s="82"/>
      <c r="D45" s="82"/>
      <c r="E45" s="89"/>
      <c r="F45" s="90" t="s">
        <v>435</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85" priority="1" operator="containsText" text="NO APLICA">
      <formula>NOT(ISERROR(SEARCH("NO APLICA",B38)))</formula>
    </cfRule>
    <cfRule type="cellIs" dxfId="284" priority="2" operator="lessThan">
      <formula>0.5</formula>
    </cfRule>
    <cfRule type="cellIs" dxfId="283" priority="3" operator="between">
      <formula>0.5</formula>
      <formula>0.7</formula>
    </cfRule>
    <cfRule type="cellIs" dxfId="282" priority="4" operator="greaterThan">
      <formula>0.7</formula>
    </cfRule>
  </conditionalFormatting>
  <hyperlinks>
    <hyperlink ref="B53" r:id="rId1" xr:uid="{7A90D814-F4C0-45DC-8590-328633B17E16}"/>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'A-4.06.1.1.5.7 '!B38:F38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8FD6-2B26-48B1-9043-E433C11F768A}">
  <sheetPr>
    <pageSetUpPr fitToPage="1"/>
  </sheetPr>
  <dimension ref="B1:Q55"/>
  <sheetViews>
    <sheetView showGridLines="0" topLeftCell="A27"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452</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451</v>
      </c>
      <c r="C11" s="201"/>
      <c r="D11" s="201"/>
      <c r="E11" s="202"/>
      <c r="F11" s="203" t="s">
        <v>450</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442</v>
      </c>
      <c r="H17" s="52" t="s">
        <v>401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10</v>
      </c>
      <c r="E20" s="35" t="s">
        <v>321</v>
      </c>
      <c r="F20" s="127" t="s">
        <v>134</v>
      </c>
      <c r="G20" s="127"/>
      <c r="H20" s="5" t="s">
        <v>361</v>
      </c>
    </row>
    <row r="21" spans="2:8" ht="15.75" customHeight="1" x14ac:dyDescent="0.4">
      <c r="B21" s="84" t="s">
        <v>23</v>
      </c>
      <c r="C21" s="85"/>
      <c r="D21" s="85"/>
      <c r="E21" s="85"/>
      <c r="F21" s="85"/>
      <c r="G21" s="85"/>
      <c r="H21" s="88"/>
    </row>
    <row r="22" spans="2:8" ht="48" customHeight="1" x14ac:dyDescent="0.4">
      <c r="B22" s="128" t="s">
        <v>449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448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5392</v>
      </c>
      <c r="C29" s="104"/>
      <c r="D29" s="90">
        <v>2020</v>
      </c>
      <c r="E29" s="89"/>
      <c r="F29" s="59">
        <v>5040</v>
      </c>
      <c r="G29" s="11">
        <f>(F29/B29)-1</f>
        <v>-6.5281899109792318E-2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447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1.1389</v>
      </c>
      <c r="C38" s="11">
        <v>1.4777</v>
      </c>
      <c r="D38" s="11">
        <v>1.45</v>
      </c>
      <c r="E38" s="11">
        <v>1.7755000000000001</v>
      </c>
      <c r="F38" s="11">
        <v>1.3136000000000001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316</v>
      </c>
      <c r="C41" s="82"/>
      <c r="D41" s="82"/>
      <c r="E41" s="89"/>
      <c r="F41" s="90" t="s">
        <v>446</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445</v>
      </c>
      <c r="C45" s="82"/>
      <c r="D45" s="82"/>
      <c r="E45" s="89"/>
      <c r="F45" s="90" t="s">
        <v>444</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81" priority="1" operator="containsText" text="NO APLICA">
      <formula>NOT(ISERROR(SEARCH("NO APLICA",B38)))</formula>
    </cfRule>
    <cfRule type="cellIs" dxfId="280" priority="2" operator="lessThan">
      <formula>0.5</formula>
    </cfRule>
    <cfRule type="cellIs" dxfId="279" priority="3" operator="between">
      <formula>0.5</formula>
      <formula>0.7</formula>
    </cfRule>
    <cfRule type="cellIs" dxfId="278" priority="4" operator="greaterThan">
      <formula>0.7</formula>
    </cfRule>
  </conditionalFormatting>
  <hyperlinks>
    <hyperlink ref="B53" r:id="rId1" xr:uid="{107ABC39-AA04-4427-9112-47E640A06C8C}"/>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'A-4.06.1.1.5.8'!B38:F38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AAB1-343C-4169-8800-EC6BCB050B13}">
  <sheetPr>
    <pageSetUpPr fitToPage="1"/>
  </sheetPr>
  <dimension ref="B1:Q55"/>
  <sheetViews>
    <sheetView showGridLines="0" topLeftCell="A31"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462</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3" t="s">
        <v>178</v>
      </c>
      <c r="C9" s="201"/>
      <c r="D9" s="201"/>
      <c r="E9" s="202"/>
      <c r="F9" s="203" t="s">
        <v>371</v>
      </c>
      <c r="G9" s="201"/>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3" t="s">
        <v>426</v>
      </c>
      <c r="C11" s="201"/>
      <c r="D11" s="201"/>
      <c r="E11" s="202"/>
      <c r="F11" s="218" t="s">
        <v>461</v>
      </c>
      <c r="G11" s="219"/>
      <c r="H11" s="22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19</v>
      </c>
      <c r="H17" s="52" t="s">
        <v>460</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424</v>
      </c>
      <c r="E20" s="35" t="s">
        <v>321</v>
      </c>
      <c r="F20" s="127" t="s">
        <v>134</v>
      </c>
      <c r="G20" s="127"/>
      <c r="H20" s="5" t="s">
        <v>361</v>
      </c>
    </row>
    <row r="21" spans="2:8" ht="15.75" customHeight="1" x14ac:dyDescent="0.4">
      <c r="B21" s="84" t="s">
        <v>23</v>
      </c>
      <c r="C21" s="85"/>
      <c r="D21" s="85"/>
      <c r="E21" s="85"/>
      <c r="F21" s="85"/>
      <c r="G21" s="85"/>
      <c r="H21" s="88"/>
    </row>
    <row r="22" spans="2:8" ht="48" customHeight="1" x14ac:dyDescent="0.4">
      <c r="B22" s="128" t="s">
        <v>459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458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178</v>
      </c>
      <c r="C29" s="104"/>
      <c r="D29" s="90">
        <v>2020</v>
      </c>
      <c r="E29" s="89"/>
      <c r="F29" s="6">
        <v>108</v>
      </c>
      <c r="G29" s="11">
        <f>(F29/B29)-1</f>
        <v>-0.3932584269662921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32.75" customHeight="1" thickBot="1" x14ac:dyDescent="0.45">
      <c r="B35" s="116" t="s">
        <v>457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1.6897</v>
      </c>
      <c r="D38" s="11">
        <v>0.42859999999999998</v>
      </c>
      <c r="E38" s="11">
        <v>0</v>
      </c>
      <c r="F38" s="11">
        <v>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456</v>
      </c>
      <c r="C41" s="82"/>
      <c r="D41" s="82"/>
      <c r="E41" s="89"/>
      <c r="F41" s="90" t="s">
        <v>455</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454</v>
      </c>
      <c r="C45" s="82"/>
      <c r="D45" s="82"/>
      <c r="E45" s="89"/>
      <c r="F45" s="90" t="s">
        <v>453</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77" priority="1" operator="containsText" text="NO APLICA">
      <formula>NOT(ISERROR(SEARCH("NO APLICA",B38)))</formula>
    </cfRule>
    <cfRule type="cellIs" dxfId="276" priority="2" operator="lessThan">
      <formula>0.5</formula>
    </cfRule>
    <cfRule type="cellIs" dxfId="275" priority="3" operator="between">
      <formula>0.5</formula>
      <formula>0.7</formula>
    </cfRule>
    <cfRule type="cellIs" dxfId="274" priority="4" operator="greaterThan">
      <formula>0.7</formula>
    </cfRule>
  </conditionalFormatting>
  <hyperlinks>
    <hyperlink ref="B53" r:id="rId1" xr:uid="{C75C9115-10F1-4EDE-8E64-652ACCB0CE80}"/>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'A-4.06.1.1.5.9 '!B38:F38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Q55"/>
  <sheetViews>
    <sheetView showGridLines="0" topLeftCell="A12" zoomScale="58" zoomScaleNormal="181" workbookViewId="0">
      <selection activeCell="B42" sqref="B42:E42"/>
    </sheetView>
  </sheetViews>
  <sheetFormatPr baseColWidth="10" defaultColWidth="11.44140625" defaultRowHeight="16.8" x14ac:dyDescent="0.4"/>
  <cols>
    <col min="1" max="1" width="11.44140625" style="1"/>
    <col min="2" max="3" width="14.6640625" style="1" customWidth="1"/>
    <col min="4" max="4" width="16.44140625" style="1" customWidth="1"/>
    <col min="5"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130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42" customHeight="1" x14ac:dyDescent="0.4">
      <c r="B9" s="137" t="s">
        <v>143</v>
      </c>
      <c r="C9" s="138"/>
      <c r="D9" s="138"/>
      <c r="E9" s="138"/>
      <c r="F9" s="138" t="s">
        <v>90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78</v>
      </c>
      <c r="D11" s="82"/>
      <c r="E11" s="89"/>
      <c r="F11" s="90" t="s">
        <v>135</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80</v>
      </c>
      <c r="C14" s="120" t="s">
        <v>79</v>
      </c>
      <c r="D14" s="121"/>
      <c r="E14" s="35" t="s">
        <v>79</v>
      </c>
      <c r="F14" s="35" t="s">
        <v>79</v>
      </c>
      <c r="G14" s="35" t="s">
        <v>79</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12" t="s">
        <v>136</v>
      </c>
      <c r="C17" s="120" t="s">
        <v>81</v>
      </c>
      <c r="D17" s="121"/>
      <c r="E17" s="35" t="s">
        <v>10</v>
      </c>
      <c r="F17" s="35" t="s">
        <v>10</v>
      </c>
      <c r="G17" s="35" t="s">
        <v>10</v>
      </c>
      <c r="H17" s="5" t="s">
        <v>81</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12" t="s">
        <v>81</v>
      </c>
      <c r="C20" s="35" t="s">
        <v>10</v>
      </c>
      <c r="D20" s="35" t="s">
        <v>10</v>
      </c>
      <c r="E20" s="35" t="s">
        <v>137</v>
      </c>
      <c r="F20" s="127" t="s">
        <v>82</v>
      </c>
      <c r="G20" s="127"/>
      <c r="H20" s="5" t="s">
        <v>82</v>
      </c>
    </row>
    <row r="21" spans="2:8" ht="15.75" customHeight="1" x14ac:dyDescent="0.4">
      <c r="B21" s="84" t="s">
        <v>23</v>
      </c>
      <c r="C21" s="85"/>
      <c r="D21" s="85"/>
      <c r="E21" s="85"/>
      <c r="F21" s="85"/>
      <c r="G21" s="85"/>
      <c r="H21" s="88"/>
    </row>
    <row r="22" spans="2:8" ht="48" customHeight="1" x14ac:dyDescent="0.4">
      <c r="B22" s="128" t="s">
        <v>105</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545</v>
      </c>
      <c r="C29" s="104"/>
      <c r="D29" s="90">
        <v>2020</v>
      </c>
      <c r="E29" s="89"/>
      <c r="F29" s="6">
        <v>950</v>
      </c>
      <c r="G29" s="11">
        <f>F29/B29-1</f>
        <v>0.74311926605504586</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13" t="s">
        <v>140</v>
      </c>
      <c r="C33" s="114"/>
      <c r="D33" s="43" t="s">
        <v>65</v>
      </c>
      <c r="E33" s="43" t="s">
        <v>64</v>
      </c>
      <c r="F33" s="43" t="s">
        <v>61</v>
      </c>
      <c r="G33" s="43" t="s">
        <v>62</v>
      </c>
      <c r="H33" s="44" t="s">
        <v>63</v>
      </c>
      <c r="I33" s="22"/>
    </row>
    <row r="34" spans="2:9" ht="15" customHeight="1" x14ac:dyDescent="0.4">
      <c r="B34" s="84" t="s">
        <v>36</v>
      </c>
      <c r="C34" s="85"/>
      <c r="D34" s="115"/>
      <c r="E34" s="115"/>
      <c r="F34" s="115"/>
      <c r="G34" s="115"/>
      <c r="H34" s="88"/>
    </row>
    <row r="35" spans="2:9" ht="90" customHeight="1" thickBot="1" x14ac:dyDescent="0.45">
      <c r="B35" s="140" t="s">
        <v>117</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1.125</v>
      </c>
      <c r="C38" s="11">
        <v>0.80800000000000005</v>
      </c>
      <c r="D38" s="11">
        <v>1.04</v>
      </c>
      <c r="E38" s="11">
        <v>1.415</v>
      </c>
      <c r="F38" s="11">
        <v>1.0958000000000001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120</v>
      </c>
      <c r="C41" s="82"/>
      <c r="D41" s="82"/>
      <c r="E41" s="89"/>
      <c r="F41" s="90" t="s">
        <v>121</v>
      </c>
      <c r="G41" s="82"/>
      <c r="H41" s="83"/>
    </row>
    <row r="42" spans="2:9" ht="16.95" customHeight="1" x14ac:dyDescent="0.4">
      <c r="B42" s="84" t="s">
        <v>45</v>
      </c>
      <c r="C42" s="85"/>
      <c r="D42" s="85"/>
      <c r="E42" s="86"/>
      <c r="F42" s="87" t="s">
        <v>46</v>
      </c>
      <c r="G42" s="85"/>
      <c r="H42" s="88"/>
    </row>
    <row r="43" spans="2:9" ht="21" customHeight="1" x14ac:dyDescent="0.4">
      <c r="B43" s="81" t="s">
        <v>122</v>
      </c>
      <c r="C43" s="82"/>
      <c r="D43" s="82"/>
      <c r="E43" s="89"/>
      <c r="F43" s="90" t="s">
        <v>86</v>
      </c>
      <c r="G43" s="82"/>
      <c r="H43" s="83"/>
    </row>
    <row r="44" spans="2:9" ht="15" customHeight="1" x14ac:dyDescent="0.4">
      <c r="B44" s="84" t="s">
        <v>47</v>
      </c>
      <c r="C44" s="85"/>
      <c r="D44" s="85"/>
      <c r="E44" s="86"/>
      <c r="F44" s="87" t="s">
        <v>48</v>
      </c>
      <c r="G44" s="85"/>
      <c r="H44" s="88"/>
    </row>
    <row r="45" spans="2:9" ht="13.05" customHeight="1" x14ac:dyDescent="0.4">
      <c r="B45" s="81" t="s">
        <v>119</v>
      </c>
      <c r="C45" s="82"/>
      <c r="D45" s="82"/>
      <c r="E45" s="89"/>
      <c r="F45" s="90" t="s">
        <v>118</v>
      </c>
      <c r="G45" s="82"/>
      <c r="H45" s="83"/>
    </row>
    <row r="46" spans="2:9" ht="24" customHeight="1" x14ac:dyDescent="0.4">
      <c r="B46" s="84" t="s">
        <v>49</v>
      </c>
      <c r="C46" s="85"/>
      <c r="D46" s="85"/>
      <c r="E46" s="86"/>
      <c r="F46" s="87" t="s">
        <v>50</v>
      </c>
      <c r="G46" s="85"/>
      <c r="H46" s="88"/>
    </row>
    <row r="47" spans="2:9" ht="13.95" customHeight="1" x14ac:dyDescent="0.4">
      <c r="B47" s="81" t="s">
        <v>123</v>
      </c>
      <c r="C47" s="82"/>
      <c r="D47" s="82"/>
      <c r="E47" s="82"/>
      <c r="F47" s="90" t="s">
        <v>86</v>
      </c>
      <c r="G47" s="82"/>
      <c r="H47" s="83"/>
    </row>
    <row r="48" spans="2:9" ht="13.95" customHeight="1" x14ac:dyDescent="0.4">
      <c r="B48" s="78" t="s">
        <v>51</v>
      </c>
      <c r="C48" s="79"/>
      <c r="D48" s="79"/>
      <c r="E48" s="79"/>
      <c r="F48" s="79"/>
      <c r="G48" s="79"/>
      <c r="H48" s="80"/>
    </row>
    <row r="49" spans="2:8" ht="16.05" customHeight="1" x14ac:dyDescent="0.4">
      <c r="B49" s="81" t="s">
        <v>152</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138</v>
      </c>
      <c r="C51" s="82"/>
      <c r="D51" s="82"/>
      <c r="E51" s="89"/>
      <c r="F51" s="90" t="s">
        <v>97</v>
      </c>
      <c r="G51" s="82"/>
      <c r="H51" s="83"/>
    </row>
    <row r="52" spans="2:8" ht="16.5" customHeight="1" x14ac:dyDescent="0.4">
      <c r="B52" s="84" t="s">
        <v>54</v>
      </c>
      <c r="C52" s="85"/>
      <c r="D52" s="85"/>
      <c r="E52" s="86"/>
      <c r="F52" s="87" t="s">
        <v>55</v>
      </c>
      <c r="G52" s="85"/>
      <c r="H52" s="88"/>
    </row>
    <row r="53" spans="2:8" ht="15" customHeight="1" thickBot="1" x14ac:dyDescent="0.45">
      <c r="B53" s="91" t="s">
        <v>149</v>
      </c>
      <c r="C53" s="92"/>
      <c r="D53" s="92"/>
      <c r="E53" s="92"/>
      <c r="F53" s="93" t="s">
        <v>98</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B18:E18"/>
    <mergeCell ref="F18:H18"/>
    <mergeCell ref="F19:G19"/>
    <mergeCell ref="F20:G20"/>
    <mergeCell ref="B21:H21"/>
    <mergeCell ref="B22:H22"/>
    <mergeCell ref="B23:H23"/>
    <mergeCell ref="C17:D17"/>
    <mergeCell ref="C13:D13"/>
    <mergeCell ref="B5:H5"/>
    <mergeCell ref="B6:H6"/>
    <mergeCell ref="B7:H7"/>
    <mergeCell ref="B8:E8"/>
    <mergeCell ref="F8:G8"/>
    <mergeCell ref="B9:E9"/>
    <mergeCell ref="F9:G9"/>
    <mergeCell ref="B10:E10"/>
    <mergeCell ref="F10:H10"/>
    <mergeCell ref="C11:E11"/>
    <mergeCell ref="B12:H12"/>
    <mergeCell ref="F11:H11"/>
  </mergeCells>
  <conditionalFormatting sqref="B38:F38">
    <cfRule type="containsText" dxfId="393" priority="1" operator="containsText" text="NO APLICA">
      <formula>NOT(ISERROR(SEARCH("NO APLICA",B38)))</formula>
    </cfRule>
    <cfRule type="cellIs" dxfId="392" priority="2" operator="lessThan">
      <formula>0.5</formula>
    </cfRule>
    <cfRule type="cellIs" dxfId="391" priority="3" operator="between">
      <formula>0.5</formula>
      <formula>0.7</formula>
    </cfRule>
    <cfRule type="cellIs" dxfId="390" priority="4" operator="greaterThan">
      <formula>0.7</formula>
    </cfRule>
  </conditionalFormatting>
  <hyperlinks>
    <hyperlink ref="B53" r:id="rId1" xr:uid="{C8638738-FF7A-6A48-863A-CD43254F4AE2}"/>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'A-1.02.1.1.1.1'!B38:F38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C2B9-08E9-4B0B-A035-7AC15CBCF278}">
  <sheetPr>
    <pageSetUpPr fitToPage="1"/>
  </sheetPr>
  <dimension ref="B1:Q55"/>
  <sheetViews>
    <sheetView showGridLines="0" topLeftCell="A31"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472</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370</v>
      </c>
      <c r="C11" s="201"/>
      <c r="D11" s="201"/>
      <c r="E11" s="202"/>
      <c r="F11" s="203" t="s">
        <v>471</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470</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10</v>
      </c>
      <c r="E20" s="35" t="s">
        <v>413</v>
      </c>
      <c r="F20" s="127" t="s">
        <v>412</v>
      </c>
      <c r="G20" s="127"/>
      <c r="H20" s="5" t="s">
        <v>361</v>
      </c>
    </row>
    <row r="21" spans="2:8" ht="15.75" customHeight="1" x14ac:dyDescent="0.4">
      <c r="B21" s="84" t="s">
        <v>23</v>
      </c>
      <c r="C21" s="85"/>
      <c r="D21" s="85"/>
      <c r="E21" s="85"/>
      <c r="F21" s="85"/>
      <c r="G21" s="85"/>
      <c r="H21" s="88"/>
    </row>
    <row r="22" spans="2:8" ht="48" customHeight="1" x14ac:dyDescent="0.4">
      <c r="B22" s="128" t="s">
        <v>469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468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52</v>
      </c>
      <c r="C29" s="104"/>
      <c r="D29" s="90">
        <v>2020</v>
      </c>
      <c r="E29" s="89"/>
      <c r="F29" s="6">
        <v>53</v>
      </c>
      <c r="G29" s="11">
        <f>(F29/B29)-1</f>
        <v>1.9230769230769162E-2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467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3.0769000000000002</v>
      </c>
      <c r="C38" s="11">
        <v>5.0667</v>
      </c>
      <c r="D38" s="11">
        <v>3</v>
      </c>
      <c r="E38" s="11">
        <v>2.5714000000000001</v>
      </c>
      <c r="F38" s="11">
        <v>3.4815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466</v>
      </c>
      <c r="C41" s="82"/>
      <c r="D41" s="82"/>
      <c r="E41" s="89"/>
      <c r="F41" s="90" t="s">
        <v>465</v>
      </c>
      <c r="G41" s="82"/>
      <c r="H41" s="83"/>
    </row>
    <row r="42" spans="2:9" ht="16.95" customHeight="1" x14ac:dyDescent="0.4">
      <c r="B42" s="84" t="s">
        <v>45</v>
      </c>
      <c r="C42" s="85"/>
      <c r="D42" s="85"/>
      <c r="E42" s="86"/>
      <c r="F42" s="87" t="s">
        <v>46</v>
      </c>
      <c r="G42" s="85"/>
      <c r="H42" s="88"/>
    </row>
    <row r="43" spans="2:9" ht="21" customHeight="1" x14ac:dyDescent="0.4">
      <c r="B43" s="81" t="s">
        <v>353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464</v>
      </c>
      <c r="C45" s="82"/>
      <c r="D45" s="82"/>
      <c r="E45" s="89"/>
      <c r="F45" s="90" t="s">
        <v>463</v>
      </c>
      <c r="G45" s="82"/>
      <c r="H45" s="83"/>
    </row>
    <row r="46" spans="2:9" ht="24" customHeight="1" x14ac:dyDescent="0.4">
      <c r="B46" s="84" t="s">
        <v>49</v>
      </c>
      <c r="C46" s="85"/>
      <c r="D46" s="85"/>
      <c r="E46" s="86"/>
      <c r="F46" s="87" t="s">
        <v>50</v>
      </c>
      <c r="G46" s="85"/>
      <c r="H46" s="88"/>
    </row>
    <row r="47" spans="2:9" ht="21.75" customHeight="1" x14ac:dyDescent="0.4">
      <c r="B47" s="90" t="s">
        <v>353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73" priority="1" operator="containsText" text="NO APLICA">
      <formula>NOT(ISERROR(SEARCH("NO APLICA",B38)))</formula>
    </cfRule>
    <cfRule type="cellIs" dxfId="272" priority="2" operator="lessThan">
      <formula>0.5</formula>
    </cfRule>
    <cfRule type="cellIs" dxfId="271" priority="3" operator="between">
      <formula>0.5</formula>
      <formula>0.7</formula>
    </cfRule>
    <cfRule type="cellIs" dxfId="270" priority="4" operator="greaterThan">
      <formula>0.7</formula>
    </cfRule>
  </conditionalFormatting>
  <hyperlinks>
    <hyperlink ref="B53" r:id="rId1" xr:uid="{D7F3524C-86B8-4A95-AFBC-5A3C7ECA5D2D}"/>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'A-4.06.1.1.5.10 '!B38:F38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E52B-B8D4-40CF-9E74-C84752792D53}">
  <sheetPr>
    <pageSetUpPr fitToPage="1"/>
  </sheetPr>
  <dimension ref="B1:Q55"/>
  <sheetViews>
    <sheetView showGridLines="0" topLeftCell="A31"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481</v>
      </c>
      <c r="C7" s="210"/>
      <c r="D7" s="210"/>
      <c r="E7" s="210"/>
      <c r="F7" s="210"/>
      <c r="G7" s="210"/>
      <c r="H7" s="211"/>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426</v>
      </c>
      <c r="C11" s="201"/>
      <c r="D11" s="201"/>
      <c r="E11" s="202"/>
      <c r="F11" s="203" t="s">
        <v>450</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19</v>
      </c>
      <c r="H17" s="52" t="s">
        <v>172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321</v>
      </c>
      <c r="E20" s="35" t="s">
        <v>10</v>
      </c>
      <c r="F20" s="127" t="s">
        <v>362</v>
      </c>
      <c r="G20" s="127"/>
      <c r="H20" s="5" t="s">
        <v>361</v>
      </c>
    </row>
    <row r="21" spans="2:8" ht="15.75" customHeight="1" x14ac:dyDescent="0.4">
      <c r="B21" s="84" t="s">
        <v>23</v>
      </c>
      <c r="C21" s="85"/>
      <c r="D21" s="85"/>
      <c r="E21" s="85"/>
      <c r="F21" s="85"/>
      <c r="G21" s="85"/>
      <c r="H21" s="88"/>
    </row>
    <row r="22" spans="2:8" ht="48" customHeight="1" x14ac:dyDescent="0.4">
      <c r="B22" s="128" t="s">
        <v>480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479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123</v>
      </c>
      <c r="C29" s="104"/>
      <c r="D29" s="90">
        <v>2020</v>
      </c>
      <c r="E29" s="89"/>
      <c r="F29" s="6">
        <v>100</v>
      </c>
      <c r="G29" s="11">
        <f>(F29/B29)-1</f>
        <v>-0.18699186991869921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478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0.32</v>
      </c>
      <c r="C38" s="11">
        <v>0.5</v>
      </c>
      <c r="D38" s="11">
        <v>0.28000000000000003</v>
      </c>
      <c r="E38" s="11">
        <v>0.2</v>
      </c>
      <c r="F38" s="11">
        <v>0.32669999999999999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477</v>
      </c>
      <c r="C41" s="82"/>
      <c r="D41" s="82"/>
      <c r="E41" s="89"/>
      <c r="F41" s="90" t="s">
        <v>476</v>
      </c>
      <c r="G41" s="82"/>
      <c r="H41" s="83"/>
    </row>
    <row r="42" spans="2:9" ht="16.95" customHeight="1" x14ac:dyDescent="0.4">
      <c r="B42" s="84" t="s">
        <v>45</v>
      </c>
      <c r="C42" s="85"/>
      <c r="D42" s="85"/>
      <c r="E42" s="86"/>
      <c r="F42" s="87" t="s">
        <v>46</v>
      </c>
      <c r="G42" s="85"/>
      <c r="H42" s="88"/>
    </row>
    <row r="43" spans="2:9" ht="21" customHeight="1" x14ac:dyDescent="0.4">
      <c r="B43" s="81" t="s">
        <v>473</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475</v>
      </c>
      <c r="C45" s="82"/>
      <c r="D45" s="82"/>
      <c r="E45" s="89"/>
      <c r="F45" s="90" t="s">
        <v>474</v>
      </c>
      <c r="G45" s="82"/>
      <c r="H45" s="83"/>
    </row>
    <row r="46" spans="2:9" ht="24" customHeight="1" x14ac:dyDescent="0.4">
      <c r="B46" s="84" t="s">
        <v>49</v>
      </c>
      <c r="C46" s="85"/>
      <c r="D46" s="85"/>
      <c r="E46" s="86"/>
      <c r="F46" s="87" t="s">
        <v>50</v>
      </c>
      <c r="G46" s="85"/>
      <c r="H46" s="88"/>
    </row>
    <row r="47" spans="2:9" ht="21.75" customHeight="1" x14ac:dyDescent="0.4">
      <c r="B47" s="90" t="s">
        <v>473</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69" priority="1" operator="containsText" text="NO APLICA">
      <formula>NOT(ISERROR(SEARCH("NO APLICA",B38)))</formula>
    </cfRule>
    <cfRule type="cellIs" dxfId="268" priority="2" operator="lessThan">
      <formula>0.5</formula>
    </cfRule>
    <cfRule type="cellIs" dxfId="267" priority="3" operator="between">
      <formula>0.5</formula>
      <formula>0.7</formula>
    </cfRule>
    <cfRule type="cellIs" dxfId="266" priority="4" operator="greaterThan">
      <formula>0.7</formula>
    </cfRule>
  </conditionalFormatting>
  <hyperlinks>
    <hyperlink ref="B53" r:id="rId1" xr:uid="{DAA930E8-4C96-481C-AA58-ADAFCDB54A72}"/>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B00-00000B000000}">
          <x14:colorSeries rgb="FF376092"/>
          <x14:colorNegative rgb="FFD00000"/>
          <x14:colorAxis rgb="FF000000"/>
          <x14:colorMarkers rgb="FFD00000"/>
          <x14:colorFirst rgb="FFD00000"/>
          <x14:colorLast rgb="FFD00000"/>
          <x14:colorHigh rgb="FFD00000"/>
          <x14:colorLow rgb="FFD00000"/>
          <x14:sparklines>
            <x14:sparkline>
              <xm:f>'A-4.06.1.1.5.11'!B38:F38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964F-60D3-417D-B101-F5A156152B27}">
  <sheetPr>
    <pageSetUpPr fitToPage="1"/>
  </sheetPr>
  <dimension ref="B1:Q54"/>
  <sheetViews>
    <sheetView showGridLines="0" topLeftCell="A25" zoomScaleNormal="10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209" t="s">
        <v>501</v>
      </c>
      <c r="C7" s="210"/>
      <c r="D7" s="210"/>
      <c r="E7" s="210"/>
      <c r="F7" s="210"/>
      <c r="G7" s="210"/>
      <c r="H7" s="211"/>
      <c r="J7" s="3"/>
      <c r="K7" s="3"/>
      <c r="L7" s="3"/>
      <c r="M7" s="3"/>
      <c r="N7" s="3"/>
      <c r="O7" s="3"/>
      <c r="P7" s="3"/>
      <c r="Q7" s="3"/>
    </row>
    <row r="8" spans="2:17" ht="22.5" customHeight="1" x14ac:dyDescent="0.4">
      <c r="B8" s="108" t="s">
        <v>59</v>
      </c>
      <c r="C8" s="109"/>
      <c r="D8" s="109"/>
      <c r="E8" s="109"/>
      <c r="F8" s="87" t="s">
        <v>73</v>
      </c>
      <c r="G8" s="86"/>
      <c r="H8" s="29" t="s">
        <v>1</v>
      </c>
      <c r="J8" s="4"/>
      <c r="K8" s="4"/>
      <c r="L8" s="4"/>
      <c r="M8" s="4"/>
      <c r="N8" s="4"/>
      <c r="O8" s="4"/>
      <c r="P8" s="4"/>
      <c r="Q8" s="4"/>
    </row>
    <row r="9" spans="2:17" ht="25.5"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51" customHeight="1" x14ac:dyDescent="0.4">
      <c r="B11" s="200" t="s">
        <v>426</v>
      </c>
      <c r="C11" s="201"/>
      <c r="D11" s="201"/>
      <c r="E11" s="202"/>
      <c r="F11" s="203" t="s">
        <v>471</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499</v>
      </c>
      <c r="C14" s="120" t="s">
        <v>498</v>
      </c>
      <c r="D14" s="121"/>
      <c r="E14" s="35" t="s">
        <v>171</v>
      </c>
      <c r="F14" s="35" t="s">
        <v>491</v>
      </c>
      <c r="G14" s="35" t="s">
        <v>81</v>
      </c>
      <c r="H14" s="5" t="s">
        <v>11</v>
      </c>
    </row>
    <row r="15" spans="2:17" ht="16.5"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497</v>
      </c>
      <c r="D17" s="89"/>
      <c r="E17" s="34" t="s">
        <v>20</v>
      </c>
      <c r="F17" s="34" t="s">
        <v>21</v>
      </c>
      <c r="G17" s="32" t="s">
        <v>19</v>
      </c>
      <c r="H17" s="52" t="s">
        <v>271</v>
      </c>
    </row>
    <row r="18" spans="2:8" ht="31.05" customHeight="1" x14ac:dyDescent="0.4">
      <c r="B18" s="84" t="s">
        <v>496</v>
      </c>
      <c r="C18" s="85"/>
      <c r="D18" s="85"/>
      <c r="E18" s="86"/>
      <c r="F18" s="87" t="s">
        <v>22</v>
      </c>
      <c r="G18" s="85"/>
      <c r="H18" s="88"/>
    </row>
    <row r="19" spans="2:8" ht="46.95" customHeight="1" x14ac:dyDescent="0.4">
      <c r="B19" s="27" t="s">
        <v>495</v>
      </c>
      <c r="C19" s="29" t="s">
        <v>494</v>
      </c>
      <c r="D19" s="29" t="s">
        <v>57</v>
      </c>
      <c r="E19" s="29" t="s">
        <v>58</v>
      </c>
      <c r="F19" s="109" t="s">
        <v>493</v>
      </c>
      <c r="G19" s="109"/>
      <c r="H19" s="31" t="s">
        <v>492</v>
      </c>
    </row>
    <row r="20" spans="2:8" ht="18" customHeight="1" x14ac:dyDescent="0.4">
      <c r="B20" s="12" t="s">
        <v>134</v>
      </c>
      <c r="C20" s="35" t="s">
        <v>491</v>
      </c>
      <c r="D20" s="35" t="s">
        <v>412</v>
      </c>
      <c r="E20" s="35" t="s">
        <v>171</v>
      </c>
      <c r="F20" s="127" t="s">
        <v>490</v>
      </c>
      <c r="G20" s="127"/>
      <c r="H20" s="5" t="s">
        <v>80</v>
      </c>
    </row>
    <row r="21" spans="2:8" ht="15.75" customHeight="1" x14ac:dyDescent="0.4">
      <c r="B21" s="84" t="s">
        <v>23</v>
      </c>
      <c r="C21" s="85"/>
      <c r="D21" s="85"/>
      <c r="E21" s="85"/>
      <c r="F21" s="85"/>
      <c r="G21" s="85"/>
      <c r="H21" s="88"/>
    </row>
    <row r="22" spans="2:8" ht="48" customHeight="1" x14ac:dyDescent="0.4">
      <c r="B22" s="128" t="s">
        <v>489</v>
      </c>
      <c r="C22" s="129"/>
      <c r="D22" s="129"/>
      <c r="E22" s="129"/>
      <c r="F22" s="129"/>
      <c r="G22" s="129"/>
      <c r="H22" s="130"/>
    </row>
    <row r="23" spans="2:8" ht="15.75" customHeight="1" x14ac:dyDescent="0.4">
      <c r="B23" s="84" t="s">
        <v>24</v>
      </c>
      <c r="C23" s="85"/>
      <c r="D23" s="85"/>
      <c r="E23" s="85"/>
      <c r="F23" s="85"/>
      <c r="G23" s="85"/>
      <c r="H23" s="88"/>
    </row>
    <row r="24" spans="2:8" ht="20.25" customHeight="1" x14ac:dyDescent="0.4">
      <c r="B24" s="81" t="s">
        <v>488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16.05" customHeight="1" x14ac:dyDescent="0.4">
      <c r="B28" s="84" t="s">
        <v>29</v>
      </c>
      <c r="C28" s="86"/>
      <c r="D28" s="87" t="s">
        <v>30</v>
      </c>
      <c r="E28" s="86"/>
      <c r="F28" s="29" t="s">
        <v>29</v>
      </c>
      <c r="G28" s="29" t="s">
        <v>31</v>
      </c>
      <c r="H28" s="28" t="s">
        <v>30</v>
      </c>
    </row>
    <row r="29" spans="2:8" x14ac:dyDescent="0.4">
      <c r="B29" s="139">
        <v>376</v>
      </c>
      <c r="C29" s="104"/>
      <c r="D29" s="90">
        <v>2020</v>
      </c>
      <c r="E29" s="89"/>
      <c r="F29" s="6">
        <v>55</v>
      </c>
      <c r="G29" s="68">
        <f>(F29/B29)-1</f>
        <v>-0.85372340425531912</v>
      </c>
      <c r="H29" s="10">
        <v>2023</v>
      </c>
    </row>
    <row r="30" spans="2:8" ht="19.5" customHeight="1" x14ac:dyDescent="0.4">
      <c r="B30" s="105" t="s">
        <v>32</v>
      </c>
      <c r="C30" s="106"/>
      <c r="D30" s="106"/>
      <c r="E30" s="106"/>
      <c r="F30" s="106"/>
      <c r="G30" s="106"/>
      <c r="H30" s="107"/>
    </row>
    <row r="31" spans="2:8" ht="19.5" customHeight="1" x14ac:dyDescent="0.4">
      <c r="B31" s="108" t="s">
        <v>60</v>
      </c>
      <c r="C31" s="109"/>
      <c r="D31" s="109"/>
      <c r="E31" s="109"/>
      <c r="F31" s="109" t="s">
        <v>168</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02.75" customHeight="1" thickBot="1" x14ac:dyDescent="0.45">
      <c r="B35" s="116" t="s">
        <v>487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7.9474</v>
      </c>
      <c r="C38" s="11">
        <v>26.666699999999999</v>
      </c>
      <c r="D38" s="11">
        <v>47.7</v>
      </c>
      <c r="E38" s="11">
        <v>4.0587999999999997</v>
      </c>
      <c r="F38" s="11">
        <v>12.818199999999999</v>
      </c>
      <c r="G38" s="99"/>
      <c r="H38" s="100"/>
    </row>
    <row r="39" spans="2:9" ht="13.95" customHeight="1" x14ac:dyDescent="0.4">
      <c r="B39" s="84" t="s">
        <v>43</v>
      </c>
      <c r="C39" s="85"/>
      <c r="D39" s="85"/>
      <c r="E39" s="86"/>
      <c r="F39" s="87" t="s">
        <v>44</v>
      </c>
      <c r="G39" s="85"/>
      <c r="H39" s="88"/>
    </row>
    <row r="40" spans="2:9" ht="13.95" customHeight="1" x14ac:dyDescent="0.4">
      <c r="B40" s="81" t="s">
        <v>486</v>
      </c>
      <c r="C40" s="82"/>
      <c r="D40" s="82"/>
      <c r="E40" s="89"/>
      <c r="F40" s="90" t="s">
        <v>485</v>
      </c>
      <c r="G40" s="82"/>
      <c r="H40" s="83"/>
    </row>
    <row r="41" spans="2:9" ht="16.95" customHeight="1" x14ac:dyDescent="0.4">
      <c r="B41" s="84" t="s">
        <v>45</v>
      </c>
      <c r="C41" s="85"/>
      <c r="D41" s="85"/>
      <c r="E41" s="86"/>
      <c r="F41" s="87" t="s">
        <v>46</v>
      </c>
      <c r="G41" s="85"/>
      <c r="H41" s="88"/>
    </row>
    <row r="42" spans="2:9" ht="21" customHeight="1" x14ac:dyDescent="0.4">
      <c r="B42" s="81" t="s">
        <v>482</v>
      </c>
      <c r="C42" s="82"/>
      <c r="D42" s="82"/>
      <c r="E42" s="89"/>
      <c r="F42" s="90" t="s">
        <v>87</v>
      </c>
      <c r="G42" s="82"/>
      <c r="H42" s="83"/>
    </row>
    <row r="43" spans="2:9" ht="15" customHeight="1" x14ac:dyDescent="0.4">
      <c r="B43" s="84" t="s">
        <v>47</v>
      </c>
      <c r="C43" s="85"/>
      <c r="D43" s="85"/>
      <c r="E43" s="86"/>
      <c r="F43" s="87" t="s">
        <v>48</v>
      </c>
      <c r="G43" s="85"/>
      <c r="H43" s="88"/>
    </row>
    <row r="44" spans="2:9" ht="13.05" customHeight="1" x14ac:dyDescent="0.4">
      <c r="B44" s="81" t="s">
        <v>484</v>
      </c>
      <c r="C44" s="82"/>
      <c r="D44" s="82"/>
      <c r="E44" s="89"/>
      <c r="F44" s="90" t="s">
        <v>483</v>
      </c>
      <c r="G44" s="82"/>
      <c r="H44" s="83"/>
    </row>
    <row r="45" spans="2:9" ht="24" customHeight="1" x14ac:dyDescent="0.4">
      <c r="B45" s="84" t="s">
        <v>49</v>
      </c>
      <c r="C45" s="85"/>
      <c r="D45" s="85"/>
      <c r="E45" s="86"/>
      <c r="F45" s="87" t="s">
        <v>50</v>
      </c>
      <c r="G45" s="85"/>
      <c r="H45" s="88"/>
    </row>
    <row r="46" spans="2:9" ht="13.95" customHeight="1" x14ac:dyDescent="0.4">
      <c r="B46" s="90" t="s">
        <v>482</v>
      </c>
      <c r="C46" s="82"/>
      <c r="D46" s="82"/>
      <c r="E46" s="82"/>
      <c r="F46" s="90" t="s">
        <v>87</v>
      </c>
      <c r="G46" s="82"/>
      <c r="H46" s="83"/>
    </row>
    <row r="47" spans="2:9" ht="13.95" customHeight="1" x14ac:dyDescent="0.4">
      <c r="B47" s="78" t="s">
        <v>51</v>
      </c>
      <c r="C47" s="79"/>
      <c r="D47" s="79"/>
      <c r="E47" s="79"/>
      <c r="F47" s="79"/>
      <c r="G47" s="79"/>
      <c r="H47" s="80"/>
    </row>
    <row r="48" spans="2:9" ht="16.05" customHeight="1" x14ac:dyDescent="0.4">
      <c r="B48" s="81" t="s">
        <v>373</v>
      </c>
      <c r="C48" s="82"/>
      <c r="D48" s="82"/>
      <c r="E48" s="82"/>
      <c r="F48" s="82"/>
      <c r="G48" s="82"/>
      <c r="H48" s="83"/>
    </row>
    <row r="49" spans="2:8" ht="16.5" customHeight="1" x14ac:dyDescent="0.4">
      <c r="B49" s="84" t="s">
        <v>52</v>
      </c>
      <c r="C49" s="85"/>
      <c r="D49" s="85"/>
      <c r="E49" s="86"/>
      <c r="F49" s="87" t="s">
        <v>53</v>
      </c>
      <c r="G49" s="85"/>
      <c r="H49" s="88"/>
    </row>
    <row r="50" spans="2:8" ht="19.05" customHeight="1" x14ac:dyDescent="0.4">
      <c r="B50" s="81" t="s">
        <v>352</v>
      </c>
      <c r="C50" s="82"/>
      <c r="D50" s="82"/>
      <c r="E50" s="89"/>
      <c r="F50" s="90" t="s">
        <v>351</v>
      </c>
      <c r="G50" s="82"/>
      <c r="H50" s="83"/>
    </row>
    <row r="51" spans="2:8" ht="16.5" customHeight="1" x14ac:dyDescent="0.4">
      <c r="B51" s="84" t="s">
        <v>54</v>
      </c>
      <c r="C51" s="85"/>
      <c r="D51" s="85"/>
      <c r="E51" s="86"/>
      <c r="F51" s="87" t="s">
        <v>55</v>
      </c>
      <c r="G51" s="85"/>
      <c r="H51" s="88"/>
    </row>
    <row r="52" spans="2:8" ht="15" customHeight="1" thickBot="1" x14ac:dyDescent="0.45">
      <c r="B52" s="206" t="s">
        <v>350</v>
      </c>
      <c r="C52" s="207"/>
      <c r="D52" s="207"/>
      <c r="E52" s="208"/>
      <c r="F52" s="93" t="s">
        <v>349</v>
      </c>
      <c r="G52" s="94"/>
      <c r="H52" s="95"/>
    </row>
    <row r="53" spans="2:8" ht="38.25" customHeight="1" thickBot="1" x14ac:dyDescent="0.45">
      <c r="B53" s="96"/>
      <c r="C53" s="97"/>
      <c r="D53" s="97"/>
      <c r="E53" s="97"/>
      <c r="F53" s="97"/>
      <c r="G53" s="97"/>
      <c r="H53" s="98"/>
    </row>
    <row r="54" spans="2:8" ht="18" customHeight="1" thickBot="1" x14ac:dyDescent="0.45">
      <c r="B54" s="75" t="s">
        <v>56</v>
      </c>
      <c r="C54" s="76"/>
      <c r="D54" s="76"/>
      <c r="E54" s="76"/>
      <c r="F54" s="76"/>
      <c r="G54" s="76"/>
      <c r="H54" s="77"/>
    </row>
  </sheetData>
  <mergeCells count="74">
    <mergeCell ref="B21:H21"/>
    <mergeCell ref="B22:H22"/>
    <mergeCell ref="B23:H23"/>
    <mergeCell ref="C13:D13"/>
    <mergeCell ref="B10:E10"/>
    <mergeCell ref="F10:H10"/>
    <mergeCell ref="B12:H12"/>
    <mergeCell ref="F11:H11"/>
    <mergeCell ref="B11:E11"/>
    <mergeCell ref="B5:H5"/>
    <mergeCell ref="B6:H6"/>
    <mergeCell ref="B7:H7"/>
    <mergeCell ref="B8:E8"/>
    <mergeCell ref="B9:E9"/>
    <mergeCell ref="F8:G8"/>
    <mergeCell ref="F9:G9"/>
    <mergeCell ref="F27:H27"/>
    <mergeCell ref="B24:H24"/>
    <mergeCell ref="C14:D14"/>
    <mergeCell ref="B15:F15"/>
    <mergeCell ref="G15:H15"/>
    <mergeCell ref="C16:D16"/>
    <mergeCell ref="C17:D17"/>
    <mergeCell ref="B18:E18"/>
    <mergeCell ref="F18:H18"/>
    <mergeCell ref="F19:G19"/>
    <mergeCell ref="B25:E25"/>
    <mergeCell ref="F25:H25"/>
    <mergeCell ref="B26:E26"/>
    <mergeCell ref="F26:H26"/>
    <mergeCell ref="B27:E27"/>
    <mergeCell ref="F20:G20"/>
    <mergeCell ref="B28:C28"/>
    <mergeCell ref="D28:E28"/>
    <mergeCell ref="B29:C29"/>
    <mergeCell ref="D29:E29"/>
    <mergeCell ref="B30:H30"/>
    <mergeCell ref="B31:E31"/>
    <mergeCell ref="F31:H31"/>
    <mergeCell ref="G38:H38"/>
    <mergeCell ref="B39:E39"/>
    <mergeCell ref="F39:H39"/>
    <mergeCell ref="B32:C32"/>
    <mergeCell ref="B33:C33"/>
    <mergeCell ref="B34:H34"/>
    <mergeCell ref="B35:H35"/>
    <mergeCell ref="B36:H36"/>
    <mergeCell ref="B40:E40"/>
    <mergeCell ref="F40:H40"/>
    <mergeCell ref="G37:H37"/>
    <mergeCell ref="B41:E41"/>
    <mergeCell ref="F41:H41"/>
    <mergeCell ref="B42:E42"/>
    <mergeCell ref="F42:H42"/>
    <mergeCell ref="B43:E43"/>
    <mergeCell ref="F43:H43"/>
    <mergeCell ref="F52:H52"/>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B53:H53"/>
  </mergeCells>
  <conditionalFormatting sqref="B38:F38">
    <cfRule type="containsText" dxfId="265" priority="1" operator="containsText" text="NO APLICA">
      <formula>NOT(ISERROR(SEARCH("NO APLICA",B38)))</formula>
    </cfRule>
    <cfRule type="cellIs" dxfId="264" priority="2" operator="lessThan">
      <formula>0.5</formula>
    </cfRule>
    <cfRule type="cellIs" dxfId="263" priority="3" operator="between">
      <formula>0.5</formula>
      <formula>0.7</formula>
    </cfRule>
    <cfRule type="cellIs" dxfId="262" priority="4" operator="greaterThan">
      <formula>0.7</formula>
    </cfRule>
  </conditionalFormatting>
  <hyperlinks>
    <hyperlink ref="B52" r:id="rId1" xr:uid="{DC59E6CB-BE95-4171-A159-11988C5770AB}"/>
  </hyperlinks>
  <printOptions horizontalCentered="1" verticalCentered="1"/>
  <pageMargins left="0.23622047244094491" right="0.23622047244094491" top="0.74803149606299213" bottom="0.7480314960629921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C00-00000C000000}">
          <x14:colorSeries rgb="FF376092"/>
          <x14:colorNegative rgb="FFD00000"/>
          <x14:colorAxis rgb="FF000000"/>
          <x14:colorMarkers rgb="FFD00000"/>
          <x14:colorFirst rgb="FFD00000"/>
          <x14:colorLast rgb="FFD00000"/>
          <x14:colorHigh rgb="FFD00000"/>
          <x14:colorLow rgb="FFD00000"/>
          <x14:sparklines>
            <x14:sparkline>
              <xm:f>'A-4.06.1.1.5.12'!B38:F38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7A98-71D0-4E41-830D-8FD93E6EBE04}">
  <sheetPr>
    <pageSetUpPr fitToPage="1"/>
  </sheetPr>
  <dimension ref="B1:Q55"/>
  <sheetViews>
    <sheetView showGridLines="0" topLeftCell="A25"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511</v>
      </c>
      <c r="C7" s="197"/>
      <c r="D7" s="197"/>
      <c r="E7" s="197"/>
      <c r="F7" s="197"/>
      <c r="G7" s="197"/>
      <c r="H7" s="198"/>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510</v>
      </c>
      <c r="C11" s="82"/>
      <c r="D11" s="82"/>
      <c r="E11" s="89"/>
      <c r="F11" s="203" t="s">
        <v>471</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382</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321</v>
      </c>
      <c r="E20" s="35" t="s">
        <v>10</v>
      </c>
      <c r="F20" s="127" t="s">
        <v>362</v>
      </c>
      <c r="G20" s="127"/>
      <c r="H20" s="5" t="s">
        <v>361</v>
      </c>
    </row>
    <row r="21" spans="2:8" ht="15.75" customHeight="1" x14ac:dyDescent="0.4">
      <c r="B21" s="84" t="s">
        <v>23</v>
      </c>
      <c r="C21" s="85"/>
      <c r="D21" s="85"/>
      <c r="E21" s="85"/>
      <c r="F21" s="85"/>
      <c r="G21" s="85"/>
      <c r="H21" s="88"/>
    </row>
    <row r="22" spans="2:8" ht="48" customHeight="1" x14ac:dyDescent="0.4">
      <c r="B22" s="128" t="s">
        <v>509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508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03">
        <v>809271</v>
      </c>
      <c r="C29" s="104"/>
      <c r="D29" s="90">
        <v>2020</v>
      </c>
      <c r="E29" s="89"/>
      <c r="F29" s="59">
        <v>893500</v>
      </c>
      <c r="G29" s="11">
        <f>F29/B29-1</f>
        <v>0.10408009183573852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507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1.6257999999999999</v>
      </c>
      <c r="C38" s="11">
        <v>1.1973</v>
      </c>
      <c r="D38" s="11">
        <v>1.1315999999999999</v>
      </c>
      <c r="E38" s="11">
        <v>1.2558</v>
      </c>
      <c r="F38" s="11">
        <v>1.3016000000000001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506</v>
      </c>
      <c r="C41" s="82"/>
      <c r="D41" s="82"/>
      <c r="E41" s="89"/>
      <c r="F41" s="90" t="s">
        <v>505</v>
      </c>
      <c r="G41" s="82"/>
      <c r="H41" s="83"/>
    </row>
    <row r="42" spans="2:9" ht="16.95" customHeight="1" x14ac:dyDescent="0.4">
      <c r="B42" s="84" t="s">
        <v>45</v>
      </c>
      <c r="C42" s="85"/>
      <c r="D42" s="85"/>
      <c r="E42" s="86"/>
      <c r="F42" s="87" t="s">
        <v>46</v>
      </c>
      <c r="G42" s="85"/>
      <c r="H42" s="88"/>
    </row>
    <row r="43" spans="2:9" ht="21" customHeight="1" x14ac:dyDescent="0.4">
      <c r="B43" s="81" t="s">
        <v>502</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504</v>
      </c>
      <c r="C45" s="82"/>
      <c r="D45" s="82"/>
      <c r="E45" s="89"/>
      <c r="F45" s="90" t="s">
        <v>503</v>
      </c>
      <c r="G45" s="82"/>
      <c r="H45" s="83"/>
    </row>
    <row r="46" spans="2:9" ht="24" customHeight="1" x14ac:dyDescent="0.4">
      <c r="B46" s="84" t="s">
        <v>49</v>
      </c>
      <c r="C46" s="85"/>
      <c r="D46" s="85"/>
      <c r="E46" s="86"/>
      <c r="F46" s="87" t="s">
        <v>50</v>
      </c>
      <c r="G46" s="85"/>
      <c r="H46" s="88"/>
    </row>
    <row r="47" spans="2:9" ht="21.75" customHeight="1" x14ac:dyDescent="0.4">
      <c r="B47" s="90" t="s">
        <v>502</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61" priority="1" operator="containsText" text="NO APLICA">
      <formula>NOT(ISERROR(SEARCH("NO APLICA",B38)))</formula>
    </cfRule>
    <cfRule type="cellIs" dxfId="260" priority="2" operator="lessThan">
      <formula>0.5</formula>
    </cfRule>
    <cfRule type="cellIs" dxfId="259" priority="3" operator="between">
      <formula>0.5</formula>
      <formula>0.7</formula>
    </cfRule>
    <cfRule type="cellIs" dxfId="258" priority="4" operator="greaterThan">
      <formula>0.7</formula>
    </cfRule>
  </conditionalFormatting>
  <hyperlinks>
    <hyperlink ref="B53" r:id="rId1" xr:uid="{A799202A-655C-4555-ADA5-909E38FD5634}"/>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'A-4.06.1.1.5.13 '!B38:F38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4084B-5442-40B7-B47B-450053AEB29B}">
  <sheetPr>
    <pageSetUpPr fitToPage="1"/>
  </sheetPr>
  <dimension ref="B1:Q55"/>
  <sheetViews>
    <sheetView showGridLines="0" topLeftCell="A43"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4.75" customHeight="1" x14ac:dyDescent="0.4">
      <c r="B7" s="209" t="s">
        <v>520</v>
      </c>
      <c r="C7" s="197"/>
      <c r="D7" s="197"/>
      <c r="E7" s="197"/>
      <c r="F7" s="197"/>
      <c r="G7" s="197"/>
      <c r="H7" s="198"/>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36" customHeight="1" x14ac:dyDescent="0.4">
      <c r="B9" s="205" t="s">
        <v>178</v>
      </c>
      <c r="C9" s="199"/>
      <c r="D9" s="199"/>
      <c r="E9" s="199"/>
      <c r="F9" s="199" t="s">
        <v>371</v>
      </c>
      <c r="G9" s="199"/>
      <c r="H9" s="67"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61.5" customHeight="1" x14ac:dyDescent="0.4">
      <c r="B11" s="200" t="s">
        <v>451</v>
      </c>
      <c r="C11" s="201"/>
      <c r="D11" s="201"/>
      <c r="E11" s="202"/>
      <c r="F11" s="203" t="s">
        <v>383</v>
      </c>
      <c r="G11" s="201"/>
      <c r="H11" s="204"/>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368</v>
      </c>
      <c r="C14" s="120" t="s">
        <v>367</v>
      </c>
      <c r="D14" s="121"/>
      <c r="E14" s="35" t="s">
        <v>362</v>
      </c>
      <c r="F14" s="35" t="s">
        <v>366</v>
      </c>
      <c r="G14" s="35" t="s">
        <v>365</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364</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363</v>
      </c>
      <c r="C20" s="35" t="s">
        <v>10</v>
      </c>
      <c r="D20" s="35" t="s">
        <v>424</v>
      </c>
      <c r="E20" s="35" t="s">
        <v>321</v>
      </c>
      <c r="F20" s="127" t="s">
        <v>412</v>
      </c>
      <c r="G20" s="127"/>
      <c r="H20" s="5" t="s">
        <v>361</v>
      </c>
    </row>
    <row r="21" spans="2:8" ht="15.75" customHeight="1" x14ac:dyDescent="0.4">
      <c r="B21" s="84" t="s">
        <v>23</v>
      </c>
      <c r="C21" s="85"/>
      <c r="D21" s="85"/>
      <c r="E21" s="85"/>
      <c r="F21" s="85"/>
      <c r="G21" s="85"/>
      <c r="H21" s="88"/>
    </row>
    <row r="22" spans="2:8" ht="48" customHeight="1" x14ac:dyDescent="0.4">
      <c r="B22" s="128" t="s">
        <v>519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518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3</v>
      </c>
      <c r="C29" s="104"/>
      <c r="D29" s="90">
        <v>2020</v>
      </c>
      <c r="E29" s="89"/>
      <c r="F29" s="6">
        <v>2</v>
      </c>
      <c r="G29" s="11">
        <f>(F29/B29)-1</f>
        <v>-0.33333333333333337</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99" customHeight="1" thickBot="1" x14ac:dyDescent="0.45">
      <c r="B35" s="116" t="s">
        <v>517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v>
      </c>
      <c r="C38" s="11">
        <v>1</v>
      </c>
      <c r="D38" s="11">
        <v>1</v>
      </c>
      <c r="E38" s="11" t="s">
        <v>133</v>
      </c>
      <c r="F38" s="11">
        <v>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516</v>
      </c>
      <c r="C41" s="82"/>
      <c r="D41" s="82"/>
      <c r="E41" s="89"/>
      <c r="F41" s="90" t="s">
        <v>515</v>
      </c>
      <c r="G41" s="82"/>
      <c r="H41" s="83"/>
    </row>
    <row r="42" spans="2:9" ht="16.95" customHeight="1" x14ac:dyDescent="0.4">
      <c r="B42" s="84" t="s">
        <v>45</v>
      </c>
      <c r="C42" s="85"/>
      <c r="D42" s="85"/>
      <c r="E42" s="86"/>
      <c r="F42" s="87" t="s">
        <v>46</v>
      </c>
      <c r="G42" s="85"/>
      <c r="H42" s="88"/>
    </row>
    <row r="43" spans="2:9" ht="21" customHeight="1" x14ac:dyDescent="0.4">
      <c r="B43" s="81" t="s">
        <v>512</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514</v>
      </c>
      <c r="C45" s="82"/>
      <c r="D45" s="82"/>
      <c r="E45" s="89"/>
      <c r="F45" s="90" t="s">
        <v>513</v>
      </c>
      <c r="G45" s="82"/>
      <c r="H45" s="83"/>
    </row>
    <row r="46" spans="2:9" ht="24" customHeight="1" x14ac:dyDescent="0.4">
      <c r="B46" s="84" t="s">
        <v>49</v>
      </c>
      <c r="C46" s="85"/>
      <c r="D46" s="85"/>
      <c r="E46" s="86"/>
      <c r="F46" s="87" t="s">
        <v>50</v>
      </c>
      <c r="G46" s="85"/>
      <c r="H46" s="88"/>
    </row>
    <row r="47" spans="2:9" ht="21.75" customHeight="1" x14ac:dyDescent="0.4">
      <c r="B47" s="90" t="s">
        <v>512</v>
      </c>
      <c r="C47" s="82"/>
      <c r="D47" s="82"/>
      <c r="E47" s="82"/>
      <c r="F47" s="90" t="s">
        <v>87</v>
      </c>
      <c r="G47" s="82"/>
      <c r="H47" s="83"/>
    </row>
    <row r="48" spans="2:9" ht="13.95" customHeight="1" x14ac:dyDescent="0.4">
      <c r="B48" s="78" t="s">
        <v>51</v>
      </c>
      <c r="C48" s="79"/>
      <c r="D48" s="79"/>
      <c r="E48" s="79"/>
      <c r="F48" s="79"/>
      <c r="G48" s="79"/>
      <c r="H48" s="80"/>
    </row>
    <row r="49" spans="2:8" ht="16.05" customHeight="1" x14ac:dyDescent="0.4">
      <c r="B49" s="81" t="s">
        <v>373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352</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350</v>
      </c>
      <c r="C53" s="213"/>
      <c r="D53" s="213"/>
      <c r="E53" s="214"/>
      <c r="F53" s="93" t="s">
        <v>349</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F11:H11"/>
    <mergeCell ref="B11:E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57" priority="1" operator="containsText" text="NO APLICA">
      <formula>NOT(ISERROR(SEARCH("NO APLICA",B38)))</formula>
    </cfRule>
    <cfRule type="cellIs" dxfId="256" priority="2" operator="lessThan">
      <formula>0.5</formula>
    </cfRule>
    <cfRule type="cellIs" dxfId="255" priority="3" operator="between">
      <formula>0.5</formula>
      <formula>0.7</formula>
    </cfRule>
    <cfRule type="cellIs" dxfId="254" priority="4" operator="greaterThan">
      <formula>0.7</formula>
    </cfRule>
  </conditionalFormatting>
  <hyperlinks>
    <hyperlink ref="B53" r:id="rId1" xr:uid="{9683A341-792A-41B7-8ACA-38593429D293}"/>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'A-4.06.1.1.5.14'!B38:F38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8952-9A18-464A-AC07-D4081841659D}">
  <dimension ref="B1:Q55"/>
  <sheetViews>
    <sheetView topLeftCell="H3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541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413</v>
      </c>
      <c r="E20" s="35" t="s">
        <v>10</v>
      </c>
      <c r="F20" s="127" t="s">
        <v>362</v>
      </c>
      <c r="G20" s="127"/>
      <c r="H20" s="5" t="s">
        <v>368</v>
      </c>
    </row>
    <row r="21" spans="2:8" ht="15.75" customHeight="1" x14ac:dyDescent="0.4">
      <c r="B21" s="84" t="s">
        <v>23</v>
      </c>
      <c r="C21" s="85"/>
      <c r="D21" s="85"/>
      <c r="E21" s="85"/>
      <c r="F21" s="85"/>
      <c r="G21" s="85"/>
      <c r="H21" s="88"/>
    </row>
    <row r="22" spans="2:8" ht="48" customHeight="1" x14ac:dyDescent="0.4">
      <c r="B22" s="128" t="s">
        <v>534</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533</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24</v>
      </c>
      <c r="C29" s="104"/>
      <c r="D29" s="90">
        <v>2020</v>
      </c>
      <c r="E29" s="89"/>
      <c r="F29" s="6">
        <v>40</v>
      </c>
      <c r="G29" s="11">
        <f>(F29/B29)-1</f>
        <v>0.66666666666666674</v>
      </c>
      <c r="H29" s="10">
        <v>2022</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532</v>
      </c>
      <c r="C33" s="192"/>
      <c r="D33" s="47" t="s">
        <v>65</v>
      </c>
      <c r="E33" s="47" t="s">
        <v>64</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531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0.8</v>
      </c>
      <c r="C38" s="11">
        <v>0.8</v>
      </c>
      <c r="D38" s="11">
        <v>1.3</v>
      </c>
      <c r="E38" s="11"/>
      <c r="F38" s="11">
        <v>0.42499999999999999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530</v>
      </c>
      <c r="C41" s="82"/>
      <c r="D41" s="82"/>
      <c r="E41" s="89"/>
      <c r="F41" s="90" t="s">
        <v>527</v>
      </c>
      <c r="G41" s="82"/>
      <c r="H41" s="83"/>
    </row>
    <row r="42" spans="2:9" ht="16.95" customHeight="1" x14ac:dyDescent="0.4">
      <c r="B42" s="84" t="s">
        <v>45</v>
      </c>
      <c r="C42" s="85"/>
      <c r="D42" s="85"/>
      <c r="E42" s="86"/>
      <c r="F42" s="87" t="s">
        <v>46</v>
      </c>
      <c r="G42" s="85"/>
      <c r="H42" s="88"/>
    </row>
    <row r="43" spans="2:9" ht="21" customHeight="1" x14ac:dyDescent="0.4">
      <c r="B43" s="81" t="s">
        <v>529</v>
      </c>
      <c r="C43" s="82"/>
      <c r="D43" s="82"/>
      <c r="E43" s="89"/>
      <c r="F43" s="90" t="s">
        <v>525</v>
      </c>
      <c r="G43" s="82"/>
      <c r="H43" s="83"/>
    </row>
    <row r="44" spans="2:9" ht="15" customHeight="1" x14ac:dyDescent="0.4">
      <c r="B44" s="84" t="s">
        <v>47</v>
      </c>
      <c r="C44" s="85"/>
      <c r="D44" s="85"/>
      <c r="E44" s="86"/>
      <c r="F44" s="87" t="s">
        <v>48</v>
      </c>
      <c r="G44" s="85"/>
      <c r="H44" s="88"/>
    </row>
    <row r="45" spans="2:9" ht="13.05" customHeight="1" x14ac:dyDescent="0.4">
      <c r="B45" s="81" t="s">
        <v>528</v>
      </c>
      <c r="C45" s="82"/>
      <c r="D45" s="82"/>
      <c r="E45" s="89"/>
      <c r="F45" s="90" t="s">
        <v>527</v>
      </c>
      <c r="G45" s="82"/>
      <c r="H45" s="83"/>
    </row>
    <row r="46" spans="2:9" ht="24" customHeight="1" x14ac:dyDescent="0.4">
      <c r="B46" s="84" t="s">
        <v>49</v>
      </c>
      <c r="C46" s="85"/>
      <c r="D46" s="85"/>
      <c r="E46" s="86"/>
      <c r="F46" s="87" t="s">
        <v>50</v>
      </c>
      <c r="G46" s="85"/>
      <c r="H46" s="88"/>
    </row>
    <row r="47" spans="2:9" ht="13.95" customHeight="1" x14ac:dyDescent="0.4">
      <c r="B47" s="90" t="s">
        <v>526</v>
      </c>
      <c r="C47" s="82"/>
      <c r="D47" s="82"/>
      <c r="E47" s="82"/>
      <c r="F47" s="90" t="s">
        <v>525</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12" t="s">
        <v>522</v>
      </c>
      <c r="C53" s="213"/>
      <c r="D53" s="213"/>
      <c r="E53" s="214"/>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B12:H12"/>
    <mergeCell ref="F11:H11"/>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53" priority="1" operator="containsText" text="NO APLICA">
      <formula>NOT(ISERROR(SEARCH("NO APLICA",B38)))</formula>
    </cfRule>
    <cfRule type="cellIs" dxfId="252" priority="2" operator="lessThan">
      <formula>0.5</formula>
    </cfRule>
    <cfRule type="cellIs" dxfId="251" priority="3" operator="between">
      <formula>0.5</formula>
      <formula>0.7</formula>
    </cfRule>
    <cfRule type="cellIs" dxfId="250" priority="4" operator="greaterThan">
      <formula>0.7</formula>
    </cfRule>
  </conditionalFormatting>
  <hyperlinks>
    <hyperlink ref="B53" r:id="rId1" xr:uid="{EF09BF2D-FFA1-4C06-8E59-E245EA380BCC}"/>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9134F20D-D011-4E6A-AF4B-39D1608F4CED}">
          <x14:colorSeries rgb="FF376092"/>
          <x14:colorNegative rgb="FFD00000"/>
          <x14:colorAxis rgb="FF000000"/>
          <x14:colorMarkers rgb="FFD00000"/>
          <x14:colorFirst rgb="FFD00000"/>
          <x14:colorLast rgb="FFD00000"/>
          <x14:colorHigh rgb="FFD00000"/>
          <x14:colorLow rgb="FFD00000"/>
          <x14:sparklines>
            <x14:sparkline>
              <xm:f>'C-1.02.1.1.1.6'!B38:F38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F615-4DE6-457E-82D4-F9CE4AE4CB81}">
  <dimension ref="B1:Q55"/>
  <sheetViews>
    <sheetView topLeftCell="A35" zoomScale="85" zoomScaleNormal="85"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550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491</v>
      </c>
      <c r="E20" s="35" t="s">
        <v>10</v>
      </c>
      <c r="F20" s="127" t="s">
        <v>82</v>
      </c>
      <c r="G20" s="127"/>
      <c r="H20" s="5" t="s">
        <v>368</v>
      </c>
    </row>
    <row r="21" spans="2:8" ht="15.75" customHeight="1" x14ac:dyDescent="0.4">
      <c r="B21" s="84" t="s">
        <v>23</v>
      </c>
      <c r="C21" s="85"/>
      <c r="D21" s="85"/>
      <c r="E21" s="85"/>
      <c r="F21" s="85"/>
      <c r="G21" s="85"/>
      <c r="H21" s="88"/>
    </row>
    <row r="22" spans="2:8" ht="48" customHeight="1" x14ac:dyDescent="0.4">
      <c r="B22" s="128" t="s">
        <v>549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548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498</v>
      </c>
      <c r="C29" s="104"/>
      <c r="D29" s="90">
        <v>2020</v>
      </c>
      <c r="E29" s="89"/>
      <c r="F29" s="6">
        <v>400</v>
      </c>
      <c r="G29" s="11">
        <f>(F29/B29)-1</f>
        <v>-0.19678714859437751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547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1.1299999999999999</v>
      </c>
      <c r="C38" s="11">
        <v>1.1299999999999999</v>
      </c>
      <c r="D38" s="11">
        <v>1.41</v>
      </c>
      <c r="E38" s="11"/>
      <c r="F38" s="11">
        <v>0.54749999999999999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546</v>
      </c>
      <c r="C41" s="82"/>
      <c r="D41" s="82"/>
      <c r="E41" s="89"/>
      <c r="F41" s="90" t="s">
        <v>545</v>
      </c>
      <c r="G41" s="82"/>
      <c r="H41" s="83"/>
    </row>
    <row r="42" spans="2:9" ht="16.95" customHeight="1" x14ac:dyDescent="0.4">
      <c r="B42" s="84" t="s">
        <v>45</v>
      </c>
      <c r="C42" s="85"/>
      <c r="D42" s="85"/>
      <c r="E42" s="86"/>
      <c r="F42" s="87" t="s">
        <v>46</v>
      </c>
      <c r="G42" s="85"/>
      <c r="H42" s="88"/>
    </row>
    <row r="43" spans="2:9" ht="21" customHeight="1" x14ac:dyDescent="0.4">
      <c r="B43" s="81" t="s">
        <v>544</v>
      </c>
      <c r="C43" s="82"/>
      <c r="D43" s="82"/>
      <c r="E43" s="89"/>
      <c r="F43" s="90" t="s">
        <v>542</v>
      </c>
      <c r="G43" s="82"/>
      <c r="H43" s="83"/>
    </row>
    <row r="44" spans="2:9" ht="15" customHeight="1" x14ac:dyDescent="0.4">
      <c r="B44" s="84" t="s">
        <v>47</v>
      </c>
      <c r="C44" s="85"/>
      <c r="D44" s="85"/>
      <c r="E44" s="86"/>
      <c r="F44" s="87" t="s">
        <v>48</v>
      </c>
      <c r="G44" s="85"/>
      <c r="H44" s="88"/>
    </row>
    <row r="45" spans="2:9" ht="13.05" customHeight="1" x14ac:dyDescent="0.4">
      <c r="B45" s="81" t="s">
        <v>528</v>
      </c>
      <c r="C45" s="82"/>
      <c r="D45" s="82"/>
      <c r="E45" s="89"/>
      <c r="F45" s="90" t="s">
        <v>527</v>
      </c>
      <c r="G45" s="82"/>
      <c r="H45" s="83"/>
    </row>
    <row r="46" spans="2:9" ht="24" customHeight="1" x14ac:dyDescent="0.4">
      <c r="B46" s="84" t="s">
        <v>49</v>
      </c>
      <c r="C46" s="85"/>
      <c r="D46" s="85"/>
      <c r="E46" s="86"/>
      <c r="F46" s="87" t="s">
        <v>50</v>
      </c>
      <c r="G46" s="85"/>
      <c r="H46" s="88"/>
    </row>
    <row r="47" spans="2:9" ht="13.95" customHeight="1" x14ac:dyDescent="0.4">
      <c r="B47" s="81" t="s">
        <v>543</v>
      </c>
      <c r="C47" s="82"/>
      <c r="D47" s="82"/>
      <c r="E47" s="89"/>
      <c r="F47" s="90" t="s">
        <v>542</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522</v>
      </c>
      <c r="C53" s="207"/>
      <c r="D53" s="207"/>
      <c r="E53" s="208"/>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B12:H12"/>
    <mergeCell ref="F11:H11"/>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49" priority="1" operator="containsText" text="NO APLICA">
      <formula>NOT(ISERROR(SEARCH("NO APLICA",B38)))</formula>
    </cfRule>
    <cfRule type="cellIs" dxfId="248" priority="2" operator="lessThan">
      <formula>0.5</formula>
    </cfRule>
    <cfRule type="cellIs" dxfId="247" priority="3" operator="between">
      <formula>0.5</formula>
      <formula>0.7</formula>
    </cfRule>
    <cfRule type="cellIs" dxfId="246" priority="4" operator="greaterThan">
      <formula>0.7</formula>
    </cfRule>
  </conditionalFormatting>
  <hyperlinks>
    <hyperlink ref="B53" r:id="rId1" xr:uid="{6D869AB5-EA80-4292-9FB5-B7BCDBF5BE87}"/>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01B4494C-3BE0-4B32-B528-C4D524D483C6}">
          <x14:colorSeries rgb="FF376092"/>
          <x14:colorNegative rgb="FFD00000"/>
          <x14:colorAxis rgb="FF000000"/>
          <x14:colorMarkers rgb="FFD00000"/>
          <x14:colorFirst rgb="FFD00000"/>
          <x14:colorLast rgb="FFD00000"/>
          <x14:colorHigh rgb="FFD00000"/>
          <x14:colorLow rgb="FFD00000"/>
          <x14:sparklines>
            <x14:sparkline>
              <xm:f>'A- 1.02.1.1.1.6.1 '!B38:F38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2D487-B8F2-4EB6-BD28-4C97D4E12551}">
  <dimension ref="B1:Q55"/>
  <sheetViews>
    <sheetView topLeftCell="A31"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563</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86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562</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413</v>
      </c>
      <c r="E20" s="35" t="s">
        <v>10</v>
      </c>
      <c r="F20" s="127" t="s">
        <v>561</v>
      </c>
      <c r="G20" s="127"/>
      <c r="H20" s="5" t="s">
        <v>362</v>
      </c>
    </row>
    <row r="21" spans="2:8" ht="15.75" customHeight="1" x14ac:dyDescent="0.4">
      <c r="B21" s="84" t="s">
        <v>23</v>
      </c>
      <c r="C21" s="85"/>
      <c r="D21" s="85"/>
      <c r="E21" s="85"/>
      <c r="F21" s="85"/>
      <c r="G21" s="85"/>
      <c r="H21" s="88"/>
    </row>
    <row r="22" spans="2:8" ht="48" customHeight="1" x14ac:dyDescent="0.4">
      <c r="B22" s="128" t="s">
        <v>560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559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7</v>
      </c>
      <c r="C29" s="104"/>
      <c r="D29" s="90">
        <v>2020</v>
      </c>
      <c r="E29" s="89"/>
      <c r="F29" s="6">
        <v>20</v>
      </c>
      <c r="G29" s="11">
        <f>(F29/B29)-1</f>
        <v>1.8571428571428572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558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0</v>
      </c>
      <c r="D38" s="11">
        <v>0.4</v>
      </c>
      <c r="E38" s="11">
        <v>0.8</v>
      </c>
      <c r="F38" s="11">
        <v>0.3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557</v>
      </c>
      <c r="C41" s="82"/>
      <c r="D41" s="82"/>
      <c r="E41" s="89"/>
      <c r="F41" s="90" t="s">
        <v>556</v>
      </c>
      <c r="G41" s="82"/>
      <c r="H41" s="83"/>
    </row>
    <row r="42" spans="2:9" ht="16.95" customHeight="1" x14ac:dyDescent="0.4">
      <c r="B42" s="84" t="s">
        <v>45</v>
      </c>
      <c r="C42" s="85"/>
      <c r="D42" s="85"/>
      <c r="E42" s="86"/>
      <c r="F42" s="87" t="s">
        <v>46</v>
      </c>
      <c r="G42" s="85"/>
      <c r="H42" s="88"/>
    </row>
    <row r="43" spans="2:9" ht="21" customHeight="1" x14ac:dyDescent="0.4">
      <c r="B43" s="81" t="s">
        <v>555</v>
      </c>
      <c r="C43" s="82"/>
      <c r="D43" s="82"/>
      <c r="E43" s="89"/>
      <c r="F43" s="90" t="s">
        <v>551</v>
      </c>
      <c r="G43" s="82"/>
      <c r="H43" s="83"/>
    </row>
    <row r="44" spans="2:9" ht="15" customHeight="1" x14ac:dyDescent="0.4">
      <c r="B44" s="84" t="s">
        <v>47</v>
      </c>
      <c r="C44" s="85"/>
      <c r="D44" s="85"/>
      <c r="E44" s="86"/>
      <c r="F44" s="87" t="s">
        <v>48</v>
      </c>
      <c r="G44" s="85"/>
      <c r="H44" s="88"/>
    </row>
    <row r="45" spans="2:9" ht="13.05" customHeight="1" x14ac:dyDescent="0.4">
      <c r="B45" s="81" t="s">
        <v>554</v>
      </c>
      <c r="C45" s="82"/>
      <c r="D45" s="82"/>
      <c r="E45" s="89"/>
      <c r="F45" s="90" t="s">
        <v>553</v>
      </c>
      <c r="G45" s="82"/>
      <c r="H45" s="83"/>
    </row>
    <row r="46" spans="2:9" ht="24" customHeight="1" x14ac:dyDescent="0.4">
      <c r="B46" s="84" t="s">
        <v>49</v>
      </c>
      <c r="C46" s="85"/>
      <c r="D46" s="85"/>
      <c r="E46" s="86"/>
      <c r="F46" s="87" t="s">
        <v>50</v>
      </c>
      <c r="G46" s="85"/>
      <c r="H46" s="88"/>
    </row>
    <row r="47" spans="2:9" ht="13.95" customHeight="1" x14ac:dyDescent="0.4">
      <c r="B47" s="81" t="s">
        <v>552</v>
      </c>
      <c r="C47" s="82"/>
      <c r="D47" s="82"/>
      <c r="E47" s="89"/>
      <c r="F47" s="90" t="s">
        <v>551</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522</v>
      </c>
      <c r="C53" s="207"/>
      <c r="D53" s="207"/>
      <c r="E53" s="208"/>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B12:H12"/>
    <mergeCell ref="F11:H11"/>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45" priority="1" operator="containsText" text="NO APLICA">
      <formula>NOT(ISERROR(SEARCH("NO APLICA",B38)))</formula>
    </cfRule>
    <cfRule type="cellIs" dxfId="244" priority="2" operator="lessThan">
      <formula>0.5</formula>
    </cfRule>
    <cfRule type="cellIs" dxfId="243" priority="3" operator="between">
      <formula>0.5</formula>
      <formula>0.7</formula>
    </cfRule>
    <cfRule type="cellIs" dxfId="242" priority="4" operator="greaterThan">
      <formula>0.7</formula>
    </cfRule>
  </conditionalFormatting>
  <hyperlinks>
    <hyperlink ref="B53" r:id="rId1" xr:uid="{50774ACB-D10B-47F6-AEAC-46E085370D32}"/>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BD6056F1-A417-4BBD-8308-C03F3BA4585B}">
          <x14:colorSeries rgb="FF376092"/>
          <x14:colorNegative rgb="FFD00000"/>
          <x14:colorAxis rgb="FF000000"/>
          <x14:colorMarkers rgb="FFD00000"/>
          <x14:colorFirst rgb="FFD00000"/>
          <x14:colorLast rgb="FFD00000"/>
          <x14:colorHigh rgb="FFD00000"/>
          <x14:colorLow rgb="FFD00000"/>
          <x14:sparklines>
            <x14:sparkline>
              <xm:f>'A-1.02.1.1.1.6.2'!B38:F38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C012-09AA-4D60-9170-E5CEC0795021}">
  <dimension ref="B1:Q55"/>
  <sheetViews>
    <sheetView topLeftCell="A32"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574</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413</v>
      </c>
      <c r="E20" s="35" t="s">
        <v>10</v>
      </c>
      <c r="F20" s="127" t="s">
        <v>82</v>
      </c>
      <c r="G20" s="127"/>
      <c r="H20" s="5" t="s">
        <v>362</v>
      </c>
    </row>
    <row r="21" spans="2:8" ht="15.75" customHeight="1" x14ac:dyDescent="0.4">
      <c r="B21" s="84" t="s">
        <v>23</v>
      </c>
      <c r="C21" s="85"/>
      <c r="D21" s="85"/>
      <c r="E21" s="85"/>
      <c r="F21" s="85"/>
      <c r="G21" s="85"/>
      <c r="H21" s="88"/>
    </row>
    <row r="22" spans="2:8" ht="48" customHeight="1" x14ac:dyDescent="0.4">
      <c r="B22" s="128" t="s">
        <v>573</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572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90</v>
      </c>
      <c r="C29" s="104"/>
      <c r="D29" s="90">
        <v>2020</v>
      </c>
      <c r="E29" s="89"/>
      <c r="F29" s="6">
        <v>114</v>
      </c>
      <c r="G29" s="11">
        <f>(F29/B29)-1</f>
        <v>0.26666666666666661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571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0.89290000000000003</v>
      </c>
      <c r="C38" s="11">
        <v>8.0357000000000003</v>
      </c>
      <c r="D38" s="11">
        <v>1.1378999999999999</v>
      </c>
      <c r="E38" s="11">
        <v>1.5862000000000001</v>
      </c>
      <c r="F38" s="11">
        <v>2.7982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570</v>
      </c>
      <c r="C41" s="82"/>
      <c r="D41" s="82"/>
      <c r="E41" s="89"/>
      <c r="F41" s="90" t="s">
        <v>569</v>
      </c>
      <c r="G41" s="82"/>
      <c r="H41" s="83"/>
    </row>
    <row r="42" spans="2:9" ht="16.95" customHeight="1" x14ac:dyDescent="0.4">
      <c r="B42" s="84" t="s">
        <v>45</v>
      </c>
      <c r="C42" s="85"/>
      <c r="D42" s="85"/>
      <c r="E42" s="86"/>
      <c r="F42" s="87" t="s">
        <v>46</v>
      </c>
      <c r="G42" s="85"/>
      <c r="H42" s="88"/>
    </row>
    <row r="43" spans="2:9" ht="21" customHeight="1" x14ac:dyDescent="0.4">
      <c r="B43" s="81" t="s">
        <v>568</v>
      </c>
      <c r="C43" s="82"/>
      <c r="D43" s="82"/>
      <c r="E43" s="89"/>
      <c r="F43" s="90" t="s">
        <v>564</v>
      </c>
      <c r="G43" s="82"/>
      <c r="H43" s="83"/>
    </row>
    <row r="44" spans="2:9" ht="15" customHeight="1" x14ac:dyDescent="0.4">
      <c r="B44" s="84" t="s">
        <v>47</v>
      </c>
      <c r="C44" s="85"/>
      <c r="D44" s="85"/>
      <c r="E44" s="86"/>
      <c r="F44" s="87" t="s">
        <v>48</v>
      </c>
      <c r="G44" s="85"/>
      <c r="H44" s="88"/>
    </row>
    <row r="45" spans="2:9" ht="13.05" customHeight="1" x14ac:dyDescent="0.4">
      <c r="B45" s="81" t="s">
        <v>567</v>
      </c>
      <c r="C45" s="82"/>
      <c r="D45" s="82"/>
      <c r="E45" s="89"/>
      <c r="F45" s="90" t="s">
        <v>566</v>
      </c>
      <c r="G45" s="82"/>
      <c r="H45" s="83"/>
    </row>
    <row r="46" spans="2:9" ht="24" customHeight="1" x14ac:dyDescent="0.4">
      <c r="B46" s="84" t="s">
        <v>49</v>
      </c>
      <c r="C46" s="85"/>
      <c r="D46" s="85"/>
      <c r="E46" s="86"/>
      <c r="F46" s="87" t="s">
        <v>50</v>
      </c>
      <c r="G46" s="85"/>
      <c r="H46" s="88"/>
    </row>
    <row r="47" spans="2:9" ht="13.95" customHeight="1" x14ac:dyDescent="0.4">
      <c r="B47" s="81" t="s">
        <v>565</v>
      </c>
      <c r="C47" s="82"/>
      <c r="D47" s="82"/>
      <c r="E47" s="89"/>
      <c r="F47" s="90" t="s">
        <v>564</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522</v>
      </c>
      <c r="C53" s="207"/>
      <c r="D53" s="207"/>
      <c r="E53" s="208"/>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B12:H12"/>
    <mergeCell ref="F11:H11"/>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41" priority="1" operator="containsText" text="NO APLICA">
      <formula>NOT(ISERROR(SEARCH("NO APLICA",B38)))</formula>
    </cfRule>
    <cfRule type="cellIs" dxfId="240" priority="2" operator="lessThan">
      <formula>0.5</formula>
    </cfRule>
    <cfRule type="cellIs" dxfId="239" priority="3" operator="between">
      <formula>0.5</formula>
      <formula>0.7</formula>
    </cfRule>
    <cfRule type="cellIs" dxfId="238" priority="4" operator="greaterThan">
      <formula>0.7</formula>
    </cfRule>
  </conditionalFormatting>
  <hyperlinks>
    <hyperlink ref="B53" r:id="rId1" xr:uid="{EC60610C-6374-4156-BBF4-CD10FE6CC16E}"/>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02C49185-24BA-49AE-992C-4750EB0DEE1A}">
          <x14:colorSeries rgb="FF376092"/>
          <x14:colorNegative rgb="FFD00000"/>
          <x14:colorAxis rgb="FF000000"/>
          <x14:colorMarkers rgb="FFD00000"/>
          <x14:colorFirst rgb="FFD00000"/>
          <x14:colorLast rgb="FFD00000"/>
          <x14:colorHigh rgb="FFD00000"/>
          <x14:colorLow rgb="FFD00000"/>
          <x14:sparklines>
            <x14:sparkline>
              <xm:f>'A-1.02.1.1.1.6.3'!B38:F38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F3FF0-2E5C-4579-B916-BC0B60CB175C}">
  <dimension ref="B1:Q55"/>
  <sheetViews>
    <sheetView topLeftCell="A32"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584</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413</v>
      </c>
      <c r="E20" s="35" t="s">
        <v>10</v>
      </c>
      <c r="F20" s="127" t="s">
        <v>412</v>
      </c>
      <c r="G20" s="127"/>
      <c r="H20" s="5" t="s">
        <v>362</v>
      </c>
    </row>
    <row r="21" spans="2:8" ht="15.75" customHeight="1" x14ac:dyDescent="0.4">
      <c r="B21" s="84" t="s">
        <v>23</v>
      </c>
      <c r="C21" s="85"/>
      <c r="D21" s="85"/>
      <c r="E21" s="85"/>
      <c r="F21" s="85"/>
      <c r="G21" s="85"/>
      <c r="H21" s="88"/>
    </row>
    <row r="22" spans="2:8" ht="48" customHeight="1" x14ac:dyDescent="0.4">
      <c r="B22" s="128" t="s">
        <v>583</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582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490</v>
      </c>
      <c r="C29" s="104"/>
      <c r="D29" s="90">
        <v>2020</v>
      </c>
      <c r="E29" s="89"/>
      <c r="F29" s="6">
        <v>40</v>
      </c>
      <c r="G29" s="11">
        <f>(F29/B29)-1</f>
        <v>-0.91836734693877553</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571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0.8</v>
      </c>
      <c r="C38" s="11">
        <v>0.8</v>
      </c>
      <c r="D38" s="11">
        <v>1.3</v>
      </c>
      <c r="E38" s="11">
        <v>1</v>
      </c>
      <c r="F38" s="11">
        <v>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581</v>
      </c>
      <c r="C41" s="82"/>
      <c r="D41" s="82"/>
      <c r="E41" s="89"/>
      <c r="F41" s="90" t="s">
        <v>580</v>
      </c>
      <c r="G41" s="82"/>
      <c r="H41" s="83"/>
    </row>
    <row r="42" spans="2:9" ht="16.95" customHeight="1" x14ac:dyDescent="0.4">
      <c r="B42" s="84" t="s">
        <v>45</v>
      </c>
      <c r="C42" s="85"/>
      <c r="D42" s="85"/>
      <c r="E42" s="86"/>
      <c r="F42" s="87" t="s">
        <v>46</v>
      </c>
      <c r="G42" s="85"/>
      <c r="H42" s="88"/>
    </row>
    <row r="43" spans="2:9" ht="21" customHeight="1" x14ac:dyDescent="0.4">
      <c r="B43" s="81" t="s">
        <v>579</v>
      </c>
      <c r="C43" s="82"/>
      <c r="D43" s="82"/>
      <c r="E43" s="89"/>
      <c r="F43" s="90" t="s">
        <v>575</v>
      </c>
      <c r="G43" s="82"/>
      <c r="H43" s="83"/>
    </row>
    <row r="44" spans="2:9" ht="15" customHeight="1" x14ac:dyDescent="0.4">
      <c r="B44" s="84" t="s">
        <v>47</v>
      </c>
      <c r="C44" s="85"/>
      <c r="D44" s="85"/>
      <c r="E44" s="86"/>
      <c r="F44" s="87" t="s">
        <v>48</v>
      </c>
      <c r="G44" s="85"/>
      <c r="H44" s="88"/>
    </row>
    <row r="45" spans="2:9" ht="13.05" customHeight="1" x14ac:dyDescent="0.4">
      <c r="B45" s="81" t="s">
        <v>578</v>
      </c>
      <c r="C45" s="82"/>
      <c r="D45" s="82"/>
      <c r="E45" s="89"/>
      <c r="F45" s="90" t="s">
        <v>577</v>
      </c>
      <c r="G45" s="82"/>
      <c r="H45" s="83"/>
    </row>
    <row r="46" spans="2:9" ht="24" customHeight="1" x14ac:dyDescent="0.4">
      <c r="B46" s="84" t="s">
        <v>49</v>
      </c>
      <c r="C46" s="85"/>
      <c r="D46" s="85"/>
      <c r="E46" s="86"/>
      <c r="F46" s="87" t="s">
        <v>50</v>
      </c>
      <c r="G46" s="85"/>
      <c r="H46" s="88"/>
    </row>
    <row r="47" spans="2:9" ht="13.95" customHeight="1" x14ac:dyDescent="0.4">
      <c r="B47" s="81" t="s">
        <v>576</v>
      </c>
      <c r="C47" s="82"/>
      <c r="D47" s="82"/>
      <c r="E47" s="89"/>
      <c r="F47" s="90" t="s">
        <v>575</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522</v>
      </c>
      <c r="C53" s="207"/>
      <c r="D53" s="207"/>
      <c r="E53" s="208"/>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B12:H12"/>
    <mergeCell ref="F11:H11"/>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37" priority="1" operator="containsText" text="NO APLICA">
      <formula>NOT(ISERROR(SEARCH("NO APLICA",B38)))</formula>
    </cfRule>
    <cfRule type="cellIs" dxfId="236" priority="2" operator="lessThan">
      <formula>0.5</formula>
    </cfRule>
    <cfRule type="cellIs" dxfId="235" priority="3" operator="between">
      <formula>0.5</formula>
      <formula>0.7</formula>
    </cfRule>
    <cfRule type="cellIs" dxfId="234" priority="4" operator="greaterThan">
      <formula>0.7</formula>
    </cfRule>
  </conditionalFormatting>
  <hyperlinks>
    <hyperlink ref="B53" r:id="rId1" xr:uid="{B08FBDDE-DACB-4273-9E66-207D445D69BA}"/>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44648361-C999-4EAA-A79C-644E502056E4}">
          <x14:colorSeries rgb="FF376092"/>
          <x14:colorNegative rgb="FFD00000"/>
          <x14:colorAxis rgb="FF000000"/>
          <x14:colorMarkers rgb="FFD00000"/>
          <x14:colorFirst rgb="FFD00000"/>
          <x14:colorLast rgb="FFD00000"/>
          <x14:colorHigh rgb="FFD00000"/>
          <x14:colorLow rgb="FFD00000"/>
          <x14:sparklines>
            <x14:sparkline>
              <xm:f>'A-1.02.1.1.1.6.4 '!B38:F38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Q55"/>
  <sheetViews>
    <sheetView showGridLines="0" topLeftCell="A31" zoomScale="79" zoomScaleNormal="159" workbookViewId="0">
      <selection activeCell="I45" sqref="I45"/>
    </sheetView>
  </sheetViews>
  <sheetFormatPr baseColWidth="10" defaultColWidth="11.44140625" defaultRowHeight="16.8" x14ac:dyDescent="0.4"/>
  <cols>
    <col min="1" max="1" width="11.44140625" style="1"/>
    <col min="2" max="3" width="14.6640625" style="1" customWidth="1"/>
    <col min="4" max="4" width="19" style="1" customWidth="1"/>
    <col min="5"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144</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47.25" customHeight="1" x14ac:dyDescent="0.4">
      <c r="B9" s="81" t="s">
        <v>143</v>
      </c>
      <c r="C9" s="82"/>
      <c r="D9" s="82"/>
      <c r="E9" s="89"/>
      <c r="F9" s="138" t="s">
        <v>90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78</v>
      </c>
      <c r="D11" s="82"/>
      <c r="E11" s="89"/>
      <c r="F11" s="90" t="s">
        <v>135</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40" t="s">
        <v>80</v>
      </c>
      <c r="C14" s="150" t="s">
        <v>79</v>
      </c>
      <c r="D14" s="151"/>
      <c r="E14" s="41" t="s">
        <v>79</v>
      </c>
      <c r="F14" s="41" t="s">
        <v>79</v>
      </c>
      <c r="G14" s="41" t="s">
        <v>79</v>
      </c>
      <c r="H14" s="42"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40" t="s">
        <v>134</v>
      </c>
      <c r="C17" s="150" t="s">
        <v>81</v>
      </c>
      <c r="D17" s="151"/>
      <c r="E17" s="41" t="s">
        <v>10</v>
      </c>
      <c r="F17" s="41" t="s">
        <v>10</v>
      </c>
      <c r="G17" s="41" t="s">
        <v>10</v>
      </c>
      <c r="H17" s="42" t="s">
        <v>81</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40" t="s">
        <v>81</v>
      </c>
      <c r="C20" s="41" t="s">
        <v>10</v>
      </c>
      <c r="D20" s="41" t="s">
        <v>82</v>
      </c>
      <c r="E20" s="41" t="s">
        <v>10</v>
      </c>
      <c r="F20" s="152" t="s">
        <v>81</v>
      </c>
      <c r="G20" s="152"/>
      <c r="H20" s="42" t="s">
        <v>81</v>
      </c>
    </row>
    <row r="21" spans="2:8" ht="15.75" customHeight="1" x14ac:dyDescent="0.4">
      <c r="B21" s="84" t="s">
        <v>23</v>
      </c>
      <c r="C21" s="85"/>
      <c r="D21" s="85"/>
      <c r="E21" s="85"/>
      <c r="F21" s="85"/>
      <c r="G21" s="85"/>
      <c r="H21" s="88"/>
    </row>
    <row r="22" spans="2:8" ht="42" customHeight="1" x14ac:dyDescent="0.4">
      <c r="B22" s="128" t="s">
        <v>106</v>
      </c>
      <c r="C22" s="129"/>
      <c r="D22" s="129"/>
      <c r="E22" s="129"/>
      <c r="F22" s="129"/>
      <c r="G22" s="129"/>
      <c r="H22" s="130"/>
    </row>
    <row r="23" spans="2:8" ht="15.75" customHeight="1" x14ac:dyDescent="0.4">
      <c r="B23" s="84" t="s">
        <v>24</v>
      </c>
      <c r="C23" s="85"/>
      <c r="D23" s="85"/>
      <c r="E23" s="85"/>
      <c r="F23" s="85"/>
      <c r="G23" s="85"/>
      <c r="H23" s="88"/>
    </row>
    <row r="24" spans="2:8" ht="22.5" customHeight="1" x14ac:dyDescent="0.4">
      <c r="B24" s="81" t="s">
        <v>109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180</v>
      </c>
      <c r="C29" s="147"/>
      <c r="D29" s="148">
        <v>2020</v>
      </c>
      <c r="E29" s="149"/>
      <c r="F29" s="37">
        <v>220</v>
      </c>
      <c r="G29" s="38">
        <f>F29/B29-1</f>
        <v>0.22222222222222232</v>
      </c>
      <c r="H29" s="39">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13" t="s">
        <v>140</v>
      </c>
      <c r="C33" s="114"/>
      <c r="D33" s="43" t="s">
        <v>65</v>
      </c>
      <c r="E33" s="43" t="s">
        <v>64</v>
      </c>
      <c r="F33" s="43" t="s">
        <v>61</v>
      </c>
      <c r="G33" s="43" t="s">
        <v>62</v>
      </c>
      <c r="H33" s="44" t="s">
        <v>63</v>
      </c>
      <c r="I33" s="22"/>
    </row>
    <row r="34" spans="2:9" ht="18" customHeight="1" x14ac:dyDescent="0.4">
      <c r="B34" s="84" t="s">
        <v>36</v>
      </c>
      <c r="C34" s="85"/>
      <c r="D34" s="115"/>
      <c r="E34" s="115"/>
      <c r="F34" s="115"/>
      <c r="G34" s="115"/>
      <c r="H34" s="88"/>
    </row>
    <row r="35" spans="2:9" ht="96.75" customHeight="1" thickBot="1" x14ac:dyDescent="0.45">
      <c r="B35" s="116" t="s">
        <v>147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0.24440000000000001</v>
      </c>
      <c r="C38" s="11">
        <v>0.1313</v>
      </c>
      <c r="D38" s="11">
        <v>15.833299999999999</v>
      </c>
      <c r="E38" s="11">
        <v>1</v>
      </c>
      <c r="F38" s="11">
        <v>0.87219999999999998</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43" t="s">
        <v>110</v>
      </c>
      <c r="C41" s="144"/>
      <c r="D41" s="144"/>
      <c r="E41" s="145"/>
      <c r="F41" s="90" t="s">
        <v>111</v>
      </c>
      <c r="G41" s="82"/>
      <c r="H41" s="83"/>
    </row>
    <row r="42" spans="2:9" ht="16.95" customHeight="1" x14ac:dyDescent="0.4">
      <c r="B42" s="84" t="s">
        <v>45</v>
      </c>
      <c r="C42" s="85"/>
      <c r="D42" s="85"/>
      <c r="E42" s="86"/>
      <c r="F42" s="87" t="s">
        <v>46</v>
      </c>
      <c r="G42" s="85"/>
      <c r="H42" s="88"/>
    </row>
    <row r="43" spans="2:9" ht="21" customHeight="1" x14ac:dyDescent="0.4">
      <c r="B43" s="81" t="s">
        <v>116</v>
      </c>
      <c r="C43" s="82"/>
      <c r="D43" s="82"/>
      <c r="E43" s="89"/>
      <c r="F43" s="90" t="s">
        <v>114</v>
      </c>
      <c r="G43" s="82"/>
      <c r="H43" s="83"/>
    </row>
    <row r="44" spans="2:9" ht="15" customHeight="1" x14ac:dyDescent="0.4">
      <c r="B44" s="84" t="s">
        <v>47</v>
      </c>
      <c r="C44" s="85"/>
      <c r="D44" s="85"/>
      <c r="E44" s="86"/>
      <c r="F44" s="87" t="s">
        <v>48</v>
      </c>
      <c r="G44" s="85"/>
      <c r="H44" s="88"/>
    </row>
    <row r="45" spans="2:9" ht="13.05" customHeight="1" x14ac:dyDescent="0.4">
      <c r="B45" s="143" t="s">
        <v>112</v>
      </c>
      <c r="C45" s="144"/>
      <c r="D45" s="144"/>
      <c r="E45" s="145"/>
      <c r="F45" s="90" t="s">
        <v>113</v>
      </c>
      <c r="G45" s="82"/>
      <c r="H45" s="83"/>
    </row>
    <row r="46" spans="2:9" ht="24" customHeight="1" x14ac:dyDescent="0.4">
      <c r="B46" s="84" t="s">
        <v>49</v>
      </c>
      <c r="C46" s="85"/>
      <c r="D46" s="85"/>
      <c r="E46" s="86"/>
      <c r="F46" s="87" t="s">
        <v>50</v>
      </c>
      <c r="G46" s="85"/>
      <c r="H46" s="88"/>
    </row>
    <row r="47" spans="2:9" ht="13.95" customHeight="1" x14ac:dyDescent="0.4">
      <c r="B47" s="90" t="s">
        <v>115</v>
      </c>
      <c r="C47" s="82"/>
      <c r="D47" s="82"/>
      <c r="E47" s="82"/>
      <c r="F47" s="90" t="s">
        <v>114</v>
      </c>
      <c r="G47" s="82"/>
      <c r="H47" s="83"/>
    </row>
    <row r="48" spans="2:9" ht="13.95" customHeight="1" x14ac:dyDescent="0.4">
      <c r="B48" s="78" t="s">
        <v>51</v>
      </c>
      <c r="C48" s="79"/>
      <c r="D48" s="79"/>
      <c r="E48" s="79"/>
      <c r="F48" s="79"/>
      <c r="G48" s="79"/>
      <c r="H48" s="80"/>
    </row>
    <row r="49" spans="2:8" ht="16.05" customHeight="1" x14ac:dyDescent="0.4">
      <c r="B49" s="81" t="s">
        <v>152</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138</v>
      </c>
      <c r="C51" s="82"/>
      <c r="D51" s="82"/>
      <c r="E51" s="89"/>
      <c r="F51" s="90" t="s">
        <v>97</v>
      </c>
      <c r="G51" s="82"/>
      <c r="H51" s="83"/>
    </row>
    <row r="52" spans="2:8" ht="16.5" customHeight="1" x14ac:dyDescent="0.4">
      <c r="B52" s="84" t="s">
        <v>54</v>
      </c>
      <c r="C52" s="85"/>
      <c r="D52" s="85"/>
      <c r="E52" s="86"/>
      <c r="F52" s="87" t="s">
        <v>55</v>
      </c>
      <c r="G52" s="85"/>
      <c r="H52" s="88"/>
    </row>
    <row r="53" spans="2:8" ht="15" customHeight="1" thickBot="1" x14ac:dyDescent="0.45">
      <c r="B53" s="91" t="s">
        <v>149</v>
      </c>
      <c r="C53" s="92"/>
      <c r="D53" s="92"/>
      <c r="E53" s="92"/>
      <c r="F53" s="93" t="s">
        <v>98</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C11:E11"/>
    <mergeCell ref="B12:H12"/>
    <mergeCell ref="F11:H11"/>
    <mergeCell ref="B24:H24"/>
    <mergeCell ref="C14:D14"/>
    <mergeCell ref="B15:F15"/>
    <mergeCell ref="G15:H15"/>
    <mergeCell ref="C16:D16"/>
    <mergeCell ref="B18:E18"/>
    <mergeCell ref="F18:H18"/>
    <mergeCell ref="F19:G19"/>
    <mergeCell ref="F20:G20"/>
    <mergeCell ref="B21:H21"/>
    <mergeCell ref="B22:H22"/>
    <mergeCell ref="B23:H23"/>
    <mergeCell ref="C17:D17"/>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89" priority="1" operator="containsText" text="NO APLICA">
      <formula>NOT(ISERROR(SEARCH("NO APLICA",B38)))</formula>
    </cfRule>
    <cfRule type="cellIs" dxfId="388" priority="2" operator="lessThan">
      <formula>0.5</formula>
    </cfRule>
    <cfRule type="cellIs" dxfId="387" priority="3" operator="between">
      <formula>0.5</formula>
      <formula>0.7</formula>
    </cfRule>
    <cfRule type="cellIs" dxfId="386" priority="4" operator="greaterThan">
      <formula>0.7</formula>
    </cfRule>
  </conditionalFormatting>
  <hyperlinks>
    <hyperlink ref="B53" r:id="rId1" xr:uid="{00000000-0004-0000-0500-000000000000}"/>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'A-1.02.1.1.1.2'!B38:F38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7A3D5-2B55-46A1-A630-9530A7B713D4}">
  <sheetPr>
    <pageSetUpPr fitToPage="1"/>
  </sheetPr>
  <dimension ref="B1:Q55"/>
  <sheetViews>
    <sheetView showGridLines="0" topLeftCell="A22"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593</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8.25" customHeight="1" x14ac:dyDescent="0.4">
      <c r="B9" s="137" t="s">
        <v>540</v>
      </c>
      <c r="C9" s="138"/>
      <c r="D9" s="138"/>
      <c r="E9" s="138"/>
      <c r="F9" s="138" t="s">
        <v>539</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537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345</v>
      </c>
      <c r="C14" s="120" t="s">
        <v>173</v>
      </c>
      <c r="D14" s="121"/>
      <c r="E14" s="35" t="s">
        <v>171</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535</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82</v>
      </c>
    </row>
    <row r="21" spans="2:8" ht="15.75" customHeight="1" x14ac:dyDescent="0.4">
      <c r="B21" s="84" t="s">
        <v>23</v>
      </c>
      <c r="C21" s="85"/>
      <c r="D21" s="85"/>
      <c r="E21" s="85"/>
      <c r="F21" s="85"/>
      <c r="G21" s="85"/>
      <c r="H21" s="88"/>
    </row>
    <row r="22" spans="2:8" ht="48" customHeight="1" x14ac:dyDescent="0.4">
      <c r="B22" s="128" t="s">
        <v>592</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591</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130</v>
      </c>
      <c r="C29" s="104"/>
      <c r="D29" s="90">
        <v>2020</v>
      </c>
      <c r="E29" s="89"/>
      <c r="F29" s="6">
        <v>80</v>
      </c>
      <c r="G29" s="11">
        <f>(F29/B29)-1</f>
        <v>-0.38461538461538458</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571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1.35</v>
      </c>
      <c r="C38" s="11">
        <v>1.35</v>
      </c>
      <c r="D38" s="11">
        <v>1.35</v>
      </c>
      <c r="E38" s="11">
        <v>3.1</v>
      </c>
      <c r="F38" s="11">
        <v>1.825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590</v>
      </c>
      <c r="C41" s="82"/>
      <c r="D41" s="82"/>
      <c r="E41" s="89"/>
      <c r="F41" s="90" t="s">
        <v>589</v>
      </c>
      <c r="G41" s="82"/>
      <c r="H41" s="83"/>
    </row>
    <row r="42" spans="2:9" ht="16.95" customHeight="1" x14ac:dyDescent="0.4">
      <c r="B42" s="84" t="s">
        <v>45</v>
      </c>
      <c r="C42" s="85"/>
      <c r="D42" s="85"/>
      <c r="E42" s="86"/>
      <c r="F42" s="87" t="s">
        <v>46</v>
      </c>
      <c r="G42" s="85"/>
      <c r="H42" s="88"/>
    </row>
    <row r="43" spans="2:9" ht="21" customHeight="1" x14ac:dyDescent="0.4">
      <c r="B43" s="81" t="s">
        <v>588</v>
      </c>
      <c r="C43" s="82"/>
      <c r="D43" s="82"/>
      <c r="E43" s="89"/>
      <c r="F43" s="90" t="s">
        <v>587</v>
      </c>
      <c r="G43" s="82"/>
      <c r="H43" s="83"/>
    </row>
    <row r="44" spans="2:9" ht="15" customHeight="1" x14ac:dyDescent="0.4">
      <c r="B44" s="84" t="s">
        <v>47</v>
      </c>
      <c r="C44" s="85"/>
      <c r="D44" s="85"/>
      <c r="E44" s="86"/>
      <c r="F44" s="87" t="s">
        <v>48</v>
      </c>
      <c r="G44" s="85"/>
      <c r="H44" s="88"/>
    </row>
    <row r="45" spans="2:9" ht="13.05" customHeight="1" x14ac:dyDescent="0.4">
      <c r="B45" s="81" t="s">
        <v>578</v>
      </c>
      <c r="C45" s="82"/>
      <c r="D45" s="82"/>
      <c r="E45" s="89"/>
      <c r="F45" s="90" t="s">
        <v>577</v>
      </c>
      <c r="G45" s="82"/>
      <c r="H45" s="83"/>
    </row>
    <row r="46" spans="2:9" ht="24" customHeight="1" x14ac:dyDescent="0.4">
      <c r="B46" s="84" t="s">
        <v>49</v>
      </c>
      <c r="C46" s="85"/>
      <c r="D46" s="85"/>
      <c r="E46" s="86"/>
      <c r="F46" s="87" t="s">
        <v>50</v>
      </c>
      <c r="G46" s="85"/>
      <c r="H46" s="88"/>
    </row>
    <row r="47" spans="2:9" ht="13.95" customHeight="1" x14ac:dyDescent="0.4">
      <c r="B47" s="81" t="s">
        <v>586</v>
      </c>
      <c r="C47" s="82"/>
      <c r="D47" s="82"/>
      <c r="E47" s="89"/>
      <c r="F47" s="90" t="s">
        <v>585</v>
      </c>
      <c r="G47" s="82"/>
      <c r="H47" s="83"/>
    </row>
    <row r="48" spans="2:9" ht="13.95" customHeight="1" x14ac:dyDescent="0.4">
      <c r="B48" s="78" t="s">
        <v>51</v>
      </c>
      <c r="C48" s="79"/>
      <c r="D48" s="79"/>
      <c r="E48" s="79"/>
      <c r="F48" s="79"/>
      <c r="G48" s="79"/>
      <c r="H48" s="80"/>
    </row>
    <row r="49" spans="2:8" ht="16.05" customHeight="1" x14ac:dyDescent="0.4">
      <c r="B49" s="81" t="s">
        <v>524</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523</v>
      </c>
      <c r="C51" s="82"/>
      <c r="D51" s="82"/>
      <c r="E51" s="89"/>
      <c r="F51" s="90" t="s">
        <v>351</v>
      </c>
      <c r="G51" s="82"/>
      <c r="H51" s="83"/>
    </row>
    <row r="52" spans="2:8" ht="16.5" customHeight="1" x14ac:dyDescent="0.4">
      <c r="B52" s="84" t="s">
        <v>54</v>
      </c>
      <c r="C52" s="85"/>
      <c r="D52" s="85"/>
      <c r="E52" s="86"/>
      <c r="F52" s="87" t="s">
        <v>55</v>
      </c>
      <c r="G52" s="85"/>
      <c r="H52" s="88"/>
    </row>
    <row r="53" spans="2:8" ht="15" customHeight="1" thickBot="1" x14ac:dyDescent="0.45">
      <c r="B53" s="206" t="s">
        <v>522</v>
      </c>
      <c r="C53" s="207"/>
      <c r="D53" s="207"/>
      <c r="E53" s="208"/>
      <c r="F53" s="93" t="s">
        <v>521</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7:D17"/>
    <mergeCell ref="C13:D13"/>
    <mergeCell ref="C14:D14"/>
    <mergeCell ref="D28:E28"/>
    <mergeCell ref="B15:F15"/>
    <mergeCell ref="B18:E18"/>
    <mergeCell ref="F18:H18"/>
    <mergeCell ref="F19:G19"/>
    <mergeCell ref="F20:G20"/>
    <mergeCell ref="G15:H15"/>
    <mergeCell ref="C16:D16"/>
    <mergeCell ref="B26:E26"/>
    <mergeCell ref="F26:H26"/>
    <mergeCell ref="B27:E27"/>
    <mergeCell ref="F27:H27"/>
    <mergeCell ref="B28:C28"/>
    <mergeCell ref="B5:H5"/>
    <mergeCell ref="B6:H6"/>
    <mergeCell ref="B7:H7"/>
    <mergeCell ref="B8:E8"/>
    <mergeCell ref="F8:G8"/>
    <mergeCell ref="B9:E9"/>
    <mergeCell ref="B10:E10"/>
    <mergeCell ref="F10:H10"/>
    <mergeCell ref="B12:H12"/>
    <mergeCell ref="F9:G9"/>
    <mergeCell ref="F11:H11"/>
    <mergeCell ref="B11:E11"/>
    <mergeCell ref="D29:E29"/>
    <mergeCell ref="B21:H21"/>
    <mergeCell ref="B22:H22"/>
    <mergeCell ref="B23:H23"/>
    <mergeCell ref="B24:H24"/>
    <mergeCell ref="B25:E25"/>
    <mergeCell ref="F25:H25"/>
    <mergeCell ref="B29:C29"/>
    <mergeCell ref="B30:H30"/>
    <mergeCell ref="B32:C32"/>
    <mergeCell ref="B31:E31"/>
    <mergeCell ref="F31:H31"/>
    <mergeCell ref="B33:C33"/>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ontainsText" dxfId="233" priority="1" operator="containsText" text="NO APLICA">
      <formula>NOT(ISERROR(SEARCH("NO APLICA",B38)))</formula>
    </cfRule>
    <cfRule type="cellIs" dxfId="232" priority="2" operator="lessThan">
      <formula>0.5</formula>
    </cfRule>
    <cfRule type="cellIs" dxfId="231" priority="3" operator="between">
      <formula>0.5</formula>
      <formula>0.7</formula>
    </cfRule>
    <cfRule type="cellIs" dxfId="230" priority="4" operator="greaterThan">
      <formula>0.7</formula>
    </cfRule>
  </conditionalFormatting>
  <hyperlinks>
    <hyperlink ref="B53" r:id="rId1" xr:uid="{960D6B40-8EFB-40DF-AC9E-8D8D1C0937C2}"/>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'A-1.02.1.1.1.6.5'!B38:F38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6B9E-18C3-4AD7-8DBF-9F4DBFAC4AC3}">
  <sheetPr>
    <pageSetUpPr fitToPage="1"/>
  </sheetPr>
  <dimension ref="B1:Q55"/>
  <sheetViews>
    <sheetView showGridLines="0" zoomScale="98" zoomScaleNormal="9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620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7.5" customHeight="1" x14ac:dyDescent="0.4">
      <c r="B9" s="137" t="s">
        <v>619</v>
      </c>
      <c r="C9" s="138"/>
      <c r="D9" s="138"/>
      <c r="E9" s="138"/>
      <c r="F9" s="138" t="s">
        <v>618</v>
      </c>
      <c r="G9" s="138"/>
      <c r="H9" s="30" t="s">
        <v>617</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77</v>
      </c>
      <c r="C11" s="90" t="s">
        <v>78</v>
      </c>
      <c r="D11" s="82"/>
      <c r="E11" s="89"/>
      <c r="F11" s="69" t="s">
        <v>616</v>
      </c>
      <c r="G11" s="221" t="s">
        <v>615</v>
      </c>
      <c r="H11" s="222"/>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82</v>
      </c>
      <c r="C14" s="120" t="s">
        <v>498</v>
      </c>
      <c r="D14" s="121"/>
      <c r="E14" s="41" t="s">
        <v>171</v>
      </c>
      <c r="F14" s="35" t="s">
        <v>614</v>
      </c>
      <c r="G14" s="35" t="s">
        <v>613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382</v>
      </c>
      <c r="C17" s="90" t="s">
        <v>172</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612</v>
      </c>
      <c r="C20" s="35" t="s">
        <v>10</v>
      </c>
      <c r="D20" s="35" t="s">
        <v>171</v>
      </c>
      <c r="E20" s="35" t="s">
        <v>10</v>
      </c>
      <c r="F20" s="127" t="s">
        <v>80</v>
      </c>
      <c r="G20" s="127"/>
      <c r="H20" s="5" t="s">
        <v>80</v>
      </c>
    </row>
    <row r="21" spans="2:8" ht="15.75" customHeight="1" x14ac:dyDescent="0.4">
      <c r="B21" s="84" t="s">
        <v>23</v>
      </c>
      <c r="C21" s="85"/>
      <c r="D21" s="85"/>
      <c r="E21" s="85"/>
      <c r="F21" s="85"/>
      <c r="G21" s="85"/>
      <c r="H21" s="88"/>
    </row>
    <row r="22" spans="2:8" ht="48" customHeight="1" x14ac:dyDescent="0.4">
      <c r="B22" s="128" t="s">
        <v>611</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610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609</v>
      </c>
      <c r="C26" s="82"/>
      <c r="D26" s="82"/>
      <c r="E26" s="89"/>
      <c r="F26" s="90" t="s">
        <v>608</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531</v>
      </c>
      <c r="C29" s="147"/>
      <c r="D29" s="90">
        <v>2020</v>
      </c>
      <c r="E29" s="89"/>
      <c r="F29" s="6">
        <v>1283</v>
      </c>
      <c r="G29" s="11">
        <f>(F29/B29)-1</f>
        <v>1.4161958568738231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607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1.1479999999999999</v>
      </c>
      <c r="C38" s="11">
        <v>1.2039</v>
      </c>
      <c r="D38" s="11">
        <v>1.3224</v>
      </c>
      <c r="E38" s="11">
        <v>0.93979999999999997</v>
      </c>
      <c r="F38" s="11">
        <v>1.155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606</v>
      </c>
      <c r="C41" s="82"/>
      <c r="D41" s="82"/>
      <c r="E41" s="89"/>
      <c r="F41" s="90" t="s">
        <v>605</v>
      </c>
      <c r="G41" s="82"/>
      <c r="H41" s="83"/>
    </row>
    <row r="42" spans="2:9" ht="16.95" customHeight="1" x14ac:dyDescent="0.4">
      <c r="B42" s="84" t="s">
        <v>45</v>
      </c>
      <c r="C42" s="85"/>
      <c r="D42" s="85"/>
      <c r="E42" s="86"/>
      <c r="F42" s="87" t="s">
        <v>46</v>
      </c>
      <c r="G42" s="85"/>
      <c r="H42" s="88"/>
    </row>
    <row r="43" spans="2:9" ht="33.75" customHeight="1" x14ac:dyDescent="0.4">
      <c r="B43" s="81" t="s">
        <v>604</v>
      </c>
      <c r="C43" s="82"/>
      <c r="D43" s="82"/>
      <c r="E43" s="89"/>
      <c r="F43" s="90" t="s">
        <v>603</v>
      </c>
      <c r="G43" s="82"/>
      <c r="H43" s="83"/>
    </row>
    <row r="44" spans="2:9" ht="15" customHeight="1" x14ac:dyDescent="0.4">
      <c r="B44" s="84" t="s">
        <v>47</v>
      </c>
      <c r="C44" s="85"/>
      <c r="D44" s="85"/>
      <c r="E44" s="86"/>
      <c r="F44" s="87" t="s">
        <v>48</v>
      </c>
      <c r="G44" s="85"/>
      <c r="H44" s="88"/>
    </row>
    <row r="45" spans="2:9" ht="13.05" customHeight="1" x14ac:dyDescent="0.4">
      <c r="B45" s="190" t="s">
        <v>602</v>
      </c>
      <c r="C45" s="82"/>
      <c r="D45" s="82"/>
      <c r="E45" s="89"/>
      <c r="F45" s="90" t="s">
        <v>601</v>
      </c>
      <c r="G45" s="82"/>
      <c r="H45" s="83"/>
    </row>
    <row r="46" spans="2:9" ht="24" customHeight="1" x14ac:dyDescent="0.4">
      <c r="B46" s="84" t="s">
        <v>49</v>
      </c>
      <c r="C46" s="85"/>
      <c r="D46" s="85"/>
      <c r="E46" s="86"/>
      <c r="F46" s="87" t="s">
        <v>50</v>
      </c>
      <c r="G46" s="85"/>
      <c r="H46" s="88"/>
    </row>
    <row r="47" spans="2:9" ht="33" customHeight="1" x14ac:dyDescent="0.4">
      <c r="B47" s="148" t="s">
        <v>600</v>
      </c>
      <c r="C47" s="188"/>
      <c r="D47" s="188"/>
      <c r="E47" s="188"/>
      <c r="F47" s="90" t="s">
        <v>599</v>
      </c>
      <c r="G47" s="82"/>
      <c r="H47" s="83"/>
    </row>
    <row r="48" spans="2:9" ht="13.95" customHeight="1" x14ac:dyDescent="0.4">
      <c r="B48" s="78" t="s">
        <v>51</v>
      </c>
      <c r="C48" s="79"/>
      <c r="D48" s="79"/>
      <c r="E48" s="79"/>
      <c r="F48" s="79"/>
      <c r="G48" s="79"/>
      <c r="H48" s="80"/>
    </row>
    <row r="49" spans="2:8" ht="16.05" customHeight="1" x14ac:dyDescent="0.4">
      <c r="B49" s="81" t="s">
        <v>598</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597</v>
      </c>
      <c r="C51" s="82"/>
      <c r="D51" s="82"/>
      <c r="E51" s="89"/>
      <c r="F51" s="90" t="s">
        <v>596</v>
      </c>
      <c r="G51" s="82"/>
      <c r="H51" s="83"/>
    </row>
    <row r="52" spans="2:8" ht="16.5" customHeight="1" x14ac:dyDescent="0.4">
      <c r="B52" s="84" t="s">
        <v>54</v>
      </c>
      <c r="C52" s="85"/>
      <c r="D52" s="85"/>
      <c r="E52" s="86"/>
      <c r="F52" s="87" t="s">
        <v>55</v>
      </c>
      <c r="G52" s="85"/>
      <c r="H52" s="88"/>
    </row>
    <row r="53" spans="2:8" ht="15" customHeight="1" thickBot="1" x14ac:dyDescent="0.45">
      <c r="B53" s="193" t="s">
        <v>595</v>
      </c>
      <c r="C53" s="194"/>
      <c r="D53" s="194"/>
      <c r="E53" s="195"/>
      <c r="F53" s="93" t="s">
        <v>594</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1:E41"/>
    <mergeCell ref="F41:H41"/>
    <mergeCell ref="B42:E42"/>
    <mergeCell ref="F42:H42"/>
    <mergeCell ref="B43:E43"/>
    <mergeCell ref="F43:H43"/>
    <mergeCell ref="B35:H35"/>
    <mergeCell ref="B36:H36"/>
    <mergeCell ref="B40:E40"/>
    <mergeCell ref="F40:H40"/>
    <mergeCell ref="G37:H37"/>
    <mergeCell ref="G38:H38"/>
    <mergeCell ref="B39:H39"/>
    <mergeCell ref="B34:H34"/>
    <mergeCell ref="B26:E26"/>
    <mergeCell ref="F26:H26"/>
    <mergeCell ref="B27:E27"/>
    <mergeCell ref="F27:H27"/>
    <mergeCell ref="B28:C28"/>
    <mergeCell ref="D29:E29"/>
    <mergeCell ref="B30:H30"/>
    <mergeCell ref="B32:C32"/>
    <mergeCell ref="B31:E31"/>
    <mergeCell ref="F31:H31"/>
    <mergeCell ref="B33:C33"/>
    <mergeCell ref="C11:E11"/>
    <mergeCell ref="G11:H11"/>
    <mergeCell ref="F9:G9"/>
    <mergeCell ref="B29:C29"/>
    <mergeCell ref="B21:H21"/>
    <mergeCell ref="B22:H22"/>
    <mergeCell ref="B23:H23"/>
    <mergeCell ref="B24:H24"/>
    <mergeCell ref="B25:E25"/>
    <mergeCell ref="F25:H25"/>
    <mergeCell ref="G15:H15"/>
    <mergeCell ref="B9:E9"/>
    <mergeCell ref="B10:E10"/>
    <mergeCell ref="F10:H10"/>
    <mergeCell ref="B12:H12"/>
    <mergeCell ref="C16:D16"/>
    <mergeCell ref="B5:H5"/>
    <mergeCell ref="B6:H6"/>
    <mergeCell ref="B7:H7"/>
    <mergeCell ref="B8:E8"/>
    <mergeCell ref="F8:G8"/>
    <mergeCell ref="C17:D17"/>
    <mergeCell ref="C13:D13"/>
    <mergeCell ref="C14:D14"/>
    <mergeCell ref="D28:E28"/>
    <mergeCell ref="B15:F15"/>
    <mergeCell ref="B18:E18"/>
    <mergeCell ref="F18:H18"/>
    <mergeCell ref="F19:G19"/>
    <mergeCell ref="F20:G20"/>
  </mergeCells>
  <conditionalFormatting sqref="B38:F38">
    <cfRule type="containsText" dxfId="229" priority="1" operator="containsText" text="NO APLICA">
      <formula>NOT(ISERROR(SEARCH("NO APLICA",B38)))</formula>
    </cfRule>
    <cfRule type="cellIs" dxfId="228" priority="2" operator="lessThan">
      <formula>0.5</formula>
    </cfRule>
    <cfRule type="cellIs" dxfId="227" priority="3" operator="between">
      <formula>0.5</formula>
      <formula>0.7</formula>
    </cfRule>
    <cfRule type="cellIs" dxfId="226" priority="4" operator="greaterThan">
      <formula>0.7</formula>
    </cfRule>
  </conditionalFormatting>
  <hyperlinks>
    <hyperlink ref="B53" r:id="rId1" xr:uid="{9A159892-5C00-4231-BEA2-253FDDFC7B8D}"/>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- 1.02.1.1.7 '!B38:F38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E0ED-CB2D-478A-86FD-C34EFB8B9A25}">
  <sheetPr>
    <pageSetUpPr fitToPage="1"/>
  </sheetPr>
  <dimension ref="B1:Q55"/>
  <sheetViews>
    <sheetView showGridLines="0" topLeftCell="A33" zoomScale="87" zoomScaleNormal="87"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634</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7.5" customHeight="1" x14ac:dyDescent="0.4">
      <c r="B9" s="137" t="s">
        <v>619</v>
      </c>
      <c r="C9" s="138"/>
      <c r="D9" s="138"/>
      <c r="E9" s="138"/>
      <c r="F9" s="138" t="s">
        <v>618</v>
      </c>
      <c r="G9" s="138"/>
      <c r="H9" s="30" t="s">
        <v>633</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77</v>
      </c>
      <c r="C11" s="90" t="s">
        <v>78</v>
      </c>
      <c r="D11" s="82"/>
      <c r="E11" s="89"/>
      <c r="F11" s="69" t="s">
        <v>616</v>
      </c>
      <c r="G11" s="221" t="s">
        <v>615</v>
      </c>
      <c r="H11" s="222"/>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82</v>
      </c>
      <c r="C14" s="120" t="s">
        <v>498</v>
      </c>
      <c r="D14" s="121"/>
      <c r="E14" s="41" t="s">
        <v>632</v>
      </c>
      <c r="F14" s="35" t="s">
        <v>614</v>
      </c>
      <c r="G14" s="35" t="s">
        <v>613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401</v>
      </c>
      <c r="C17" s="90" t="s">
        <v>497</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612</v>
      </c>
      <c r="C20" s="35" t="s">
        <v>10</v>
      </c>
      <c r="D20" s="35" t="s">
        <v>171</v>
      </c>
      <c r="E20" s="35" t="s">
        <v>10</v>
      </c>
      <c r="F20" s="127" t="s">
        <v>80</v>
      </c>
      <c r="G20" s="127"/>
      <c r="H20" s="5" t="s">
        <v>80</v>
      </c>
    </row>
    <row r="21" spans="2:8" ht="15.75" customHeight="1" x14ac:dyDescent="0.4">
      <c r="B21" s="84" t="s">
        <v>23</v>
      </c>
      <c r="C21" s="85"/>
      <c r="D21" s="85"/>
      <c r="E21" s="85"/>
      <c r="F21" s="85"/>
      <c r="G21" s="85"/>
      <c r="H21" s="88"/>
    </row>
    <row r="22" spans="2:8" ht="48" customHeight="1" x14ac:dyDescent="0.4">
      <c r="B22" s="128" t="s">
        <v>631</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630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609</v>
      </c>
      <c r="C26" s="82"/>
      <c r="D26" s="82"/>
      <c r="E26" s="89"/>
      <c r="F26" s="90" t="s">
        <v>608</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110</v>
      </c>
      <c r="C29" s="147"/>
      <c r="D29" s="90">
        <v>2020</v>
      </c>
      <c r="E29" s="89"/>
      <c r="F29" s="6">
        <v>158</v>
      </c>
      <c r="G29" s="11">
        <f>(F29/B29)-1</f>
        <v>0.43636363636363629</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9" customHeight="1" thickBot="1" x14ac:dyDescent="0.45">
      <c r="B35" s="116" t="s">
        <v>629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1.0810999999999999</v>
      </c>
      <c r="C38" s="11">
        <v>1.2381</v>
      </c>
      <c r="D38" s="11">
        <v>1.0238</v>
      </c>
      <c r="E38" s="11">
        <v>1.2161999999999999</v>
      </c>
      <c r="F38" s="11">
        <v>1.1392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628</v>
      </c>
      <c r="C41" s="82"/>
      <c r="D41" s="82"/>
      <c r="E41" s="89"/>
      <c r="F41" s="90" t="s">
        <v>627</v>
      </c>
      <c r="G41" s="82"/>
      <c r="H41" s="83"/>
    </row>
    <row r="42" spans="2:9" ht="16.95" customHeight="1" x14ac:dyDescent="0.4">
      <c r="B42" s="84" t="s">
        <v>45</v>
      </c>
      <c r="C42" s="85"/>
      <c r="D42" s="85"/>
      <c r="E42" s="86"/>
      <c r="F42" s="87" t="s">
        <v>46</v>
      </c>
      <c r="G42" s="85"/>
      <c r="H42" s="88"/>
    </row>
    <row r="43" spans="2:9" ht="33.75" customHeight="1" x14ac:dyDescent="0.4">
      <c r="B43" s="81" t="s">
        <v>626</v>
      </c>
      <c r="C43" s="82"/>
      <c r="D43" s="82"/>
      <c r="E43" s="89"/>
      <c r="F43" s="90" t="s">
        <v>625</v>
      </c>
      <c r="G43" s="82"/>
      <c r="H43" s="83"/>
    </row>
    <row r="44" spans="2:9" ht="15" customHeight="1" x14ac:dyDescent="0.4">
      <c r="B44" s="84" t="s">
        <v>47</v>
      </c>
      <c r="C44" s="85"/>
      <c r="D44" s="85"/>
      <c r="E44" s="86"/>
      <c r="F44" s="87" t="s">
        <v>48</v>
      </c>
      <c r="G44" s="85"/>
      <c r="H44" s="88"/>
    </row>
    <row r="45" spans="2:9" ht="13.05" customHeight="1" x14ac:dyDescent="0.4">
      <c r="B45" s="190" t="s">
        <v>624</v>
      </c>
      <c r="C45" s="82"/>
      <c r="D45" s="82"/>
      <c r="E45" s="89"/>
      <c r="F45" s="90" t="s">
        <v>623</v>
      </c>
      <c r="G45" s="82"/>
      <c r="H45" s="83"/>
    </row>
    <row r="46" spans="2:9" ht="24" customHeight="1" x14ac:dyDescent="0.4">
      <c r="B46" s="84" t="s">
        <v>49</v>
      </c>
      <c r="C46" s="85"/>
      <c r="D46" s="85"/>
      <c r="E46" s="86"/>
      <c r="F46" s="87" t="s">
        <v>50</v>
      </c>
      <c r="G46" s="85"/>
      <c r="H46" s="88"/>
    </row>
    <row r="47" spans="2:9" ht="33" customHeight="1" x14ac:dyDescent="0.4">
      <c r="B47" s="148" t="s">
        <v>622</v>
      </c>
      <c r="C47" s="188"/>
      <c r="D47" s="188"/>
      <c r="E47" s="188"/>
      <c r="F47" s="90" t="s">
        <v>621</v>
      </c>
      <c r="G47" s="82"/>
      <c r="H47" s="83"/>
    </row>
    <row r="48" spans="2:9" ht="13.95" customHeight="1" x14ac:dyDescent="0.4">
      <c r="B48" s="78" t="s">
        <v>51</v>
      </c>
      <c r="C48" s="79"/>
      <c r="D48" s="79"/>
      <c r="E48" s="79"/>
      <c r="F48" s="79"/>
      <c r="G48" s="79"/>
      <c r="H48" s="80"/>
    </row>
    <row r="49" spans="2:8" ht="16.05" customHeight="1" x14ac:dyDescent="0.4">
      <c r="B49" s="81" t="s">
        <v>598</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597</v>
      </c>
      <c r="C51" s="82"/>
      <c r="D51" s="82"/>
      <c r="E51" s="89"/>
      <c r="F51" s="90" t="s">
        <v>596</v>
      </c>
      <c r="G51" s="82"/>
      <c r="H51" s="83"/>
    </row>
    <row r="52" spans="2:8" ht="16.5" customHeight="1" x14ac:dyDescent="0.4">
      <c r="B52" s="84" t="s">
        <v>54</v>
      </c>
      <c r="C52" s="85"/>
      <c r="D52" s="85"/>
      <c r="E52" s="86"/>
      <c r="F52" s="87" t="s">
        <v>55</v>
      </c>
      <c r="G52" s="85"/>
      <c r="H52" s="88"/>
    </row>
    <row r="53" spans="2:8" ht="15" customHeight="1" thickBot="1" x14ac:dyDescent="0.45">
      <c r="B53" s="193" t="s">
        <v>595</v>
      </c>
      <c r="C53" s="194"/>
      <c r="D53" s="194"/>
      <c r="E53" s="195"/>
      <c r="F53" s="93" t="s">
        <v>594</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F9:G9"/>
    <mergeCell ref="B10:E10"/>
    <mergeCell ref="F10:H10"/>
    <mergeCell ref="C11:E11"/>
    <mergeCell ref="G11:H11"/>
    <mergeCell ref="B9:E9"/>
    <mergeCell ref="B12:H12"/>
    <mergeCell ref="B21:H21"/>
    <mergeCell ref="B22:H22"/>
    <mergeCell ref="B23:H23"/>
    <mergeCell ref="C13:D13"/>
    <mergeCell ref="B5:H5"/>
    <mergeCell ref="B6:H6"/>
    <mergeCell ref="B7:H7"/>
    <mergeCell ref="B8:E8"/>
    <mergeCell ref="F8:G8"/>
    <mergeCell ref="B24:H24"/>
    <mergeCell ref="C14:D14"/>
    <mergeCell ref="B15:F15"/>
    <mergeCell ref="G15:H15"/>
    <mergeCell ref="C16:D16"/>
    <mergeCell ref="C17:D17"/>
    <mergeCell ref="B18:E18"/>
    <mergeCell ref="F18:H18"/>
    <mergeCell ref="F19:G19"/>
    <mergeCell ref="F20:G20"/>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25" priority="1" operator="containsText" text="NO APLICA">
      <formula>NOT(ISERROR(SEARCH("NO APLICA",B38)))</formula>
    </cfRule>
    <cfRule type="cellIs" dxfId="224" priority="2" operator="lessThan">
      <formula>0.5</formula>
    </cfRule>
    <cfRule type="cellIs" dxfId="223" priority="3" operator="between">
      <formula>0.5</formula>
      <formula>0.7</formula>
    </cfRule>
    <cfRule type="cellIs" dxfId="222" priority="4" operator="greaterThan">
      <formula>0.7</formula>
    </cfRule>
  </conditionalFormatting>
  <hyperlinks>
    <hyperlink ref="B53" r:id="rId1" xr:uid="{D8D56AED-B04B-4A94-9241-7B3E809CE198}"/>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 - 1.02.1.1.7.1 '!B38:F38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2DFF-4AFE-427E-88D7-EC866057F674}">
  <sheetPr>
    <pageSetUpPr fitToPage="1"/>
  </sheetPr>
  <dimension ref="B1:Q55"/>
  <sheetViews>
    <sheetView showGridLines="0" zoomScale="130" zoomScaleNormal="13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647</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7.5" customHeight="1" x14ac:dyDescent="0.4">
      <c r="B9" s="137" t="s">
        <v>619</v>
      </c>
      <c r="C9" s="138"/>
      <c r="D9" s="138"/>
      <c r="E9" s="138"/>
      <c r="F9" s="138" t="s">
        <v>618</v>
      </c>
      <c r="G9" s="138"/>
      <c r="H9" s="30" t="s">
        <v>633</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77</v>
      </c>
      <c r="C11" s="90" t="s">
        <v>78</v>
      </c>
      <c r="D11" s="82"/>
      <c r="E11" s="89"/>
      <c r="F11" s="69" t="s">
        <v>616</v>
      </c>
      <c r="G11" s="221" t="s">
        <v>615</v>
      </c>
      <c r="H11" s="222"/>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82</v>
      </c>
      <c r="C14" s="120" t="s">
        <v>498</v>
      </c>
      <c r="D14" s="121"/>
      <c r="E14" s="41" t="s">
        <v>632</v>
      </c>
      <c r="F14" s="35" t="s">
        <v>614</v>
      </c>
      <c r="G14" s="35" t="s">
        <v>613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64" t="s">
        <v>382</v>
      </c>
      <c r="C17" s="90" t="s">
        <v>646</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612</v>
      </c>
      <c r="C20" s="35" t="s">
        <v>10</v>
      </c>
      <c r="D20" s="35" t="s">
        <v>171</v>
      </c>
      <c r="E20" s="35" t="s">
        <v>10</v>
      </c>
      <c r="F20" s="127" t="s">
        <v>80</v>
      </c>
      <c r="G20" s="127"/>
      <c r="H20" s="5" t="s">
        <v>80</v>
      </c>
    </row>
    <row r="21" spans="2:8" ht="15.75" customHeight="1" x14ac:dyDescent="0.4">
      <c r="B21" s="84" t="s">
        <v>23</v>
      </c>
      <c r="C21" s="85"/>
      <c r="D21" s="85"/>
      <c r="E21" s="85"/>
      <c r="F21" s="85"/>
      <c r="G21" s="85"/>
      <c r="H21" s="88"/>
    </row>
    <row r="22" spans="2:8" ht="48" customHeight="1" x14ac:dyDescent="0.4">
      <c r="B22" s="128" t="s">
        <v>645</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644</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609</v>
      </c>
      <c r="C26" s="82"/>
      <c r="D26" s="82"/>
      <c r="E26" s="89"/>
      <c r="F26" s="90" t="s">
        <v>608</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252</v>
      </c>
      <c r="C29" s="147"/>
      <c r="D29" s="90">
        <v>2020</v>
      </c>
      <c r="E29" s="89"/>
      <c r="F29" s="6">
        <v>378</v>
      </c>
      <c r="G29" s="11">
        <f>(F29/B29)-1</f>
        <v>0.5</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33.5" customHeight="1" thickBot="1" x14ac:dyDescent="0.45">
      <c r="B35" s="116" t="s">
        <v>643</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1.3095000000000001</v>
      </c>
      <c r="C38" s="11">
        <v>1.6224000000000001</v>
      </c>
      <c r="D38" s="11">
        <v>1.7857000000000001</v>
      </c>
      <c r="E38" s="11">
        <v>0.87760000000000005</v>
      </c>
      <c r="F38" s="11">
        <v>1.4020999999999999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642</v>
      </c>
      <c r="C41" s="82"/>
      <c r="D41" s="82"/>
      <c r="E41" s="89"/>
      <c r="F41" s="90" t="s">
        <v>641</v>
      </c>
      <c r="G41" s="82"/>
      <c r="H41" s="83"/>
    </row>
    <row r="42" spans="2:9" ht="16.95" customHeight="1" x14ac:dyDescent="0.4">
      <c r="B42" s="84" t="s">
        <v>45</v>
      </c>
      <c r="C42" s="85"/>
      <c r="D42" s="85"/>
      <c r="E42" s="86"/>
      <c r="F42" s="87" t="s">
        <v>46</v>
      </c>
      <c r="G42" s="85"/>
      <c r="H42" s="88"/>
    </row>
    <row r="43" spans="2:9" ht="33.75" customHeight="1" x14ac:dyDescent="0.4">
      <c r="B43" s="81" t="s">
        <v>640</v>
      </c>
      <c r="C43" s="82"/>
      <c r="D43" s="82"/>
      <c r="E43" s="89"/>
      <c r="F43" s="90" t="s">
        <v>639</v>
      </c>
      <c r="G43" s="82"/>
      <c r="H43" s="83"/>
    </row>
    <row r="44" spans="2:9" ht="15" customHeight="1" x14ac:dyDescent="0.4">
      <c r="B44" s="84" t="s">
        <v>47</v>
      </c>
      <c r="C44" s="85"/>
      <c r="D44" s="85"/>
      <c r="E44" s="86"/>
      <c r="F44" s="87" t="s">
        <v>48</v>
      </c>
      <c r="G44" s="85"/>
      <c r="H44" s="88"/>
    </row>
    <row r="45" spans="2:9" ht="13.05" customHeight="1" x14ac:dyDescent="0.4">
      <c r="B45" s="190" t="s">
        <v>638</v>
      </c>
      <c r="C45" s="82"/>
      <c r="D45" s="82"/>
      <c r="E45" s="89"/>
      <c r="F45" s="90" t="s">
        <v>637</v>
      </c>
      <c r="G45" s="82"/>
      <c r="H45" s="83"/>
    </row>
    <row r="46" spans="2:9" ht="24" customHeight="1" x14ac:dyDescent="0.4">
      <c r="B46" s="84" t="s">
        <v>49</v>
      </c>
      <c r="C46" s="85"/>
      <c r="D46" s="85"/>
      <c r="E46" s="86"/>
      <c r="F46" s="87" t="s">
        <v>50</v>
      </c>
      <c r="G46" s="85"/>
      <c r="H46" s="88"/>
    </row>
    <row r="47" spans="2:9" ht="33" customHeight="1" x14ac:dyDescent="0.4">
      <c r="B47" s="148" t="s">
        <v>636</v>
      </c>
      <c r="C47" s="188"/>
      <c r="D47" s="188"/>
      <c r="E47" s="188"/>
      <c r="F47" s="90" t="s">
        <v>635</v>
      </c>
      <c r="G47" s="82"/>
      <c r="H47" s="83"/>
    </row>
    <row r="48" spans="2:9" ht="13.95" customHeight="1" x14ac:dyDescent="0.4">
      <c r="B48" s="78" t="s">
        <v>51</v>
      </c>
      <c r="C48" s="79"/>
      <c r="D48" s="79"/>
      <c r="E48" s="79"/>
      <c r="F48" s="79"/>
      <c r="G48" s="79"/>
      <c r="H48" s="80"/>
    </row>
    <row r="49" spans="2:8" ht="16.05" customHeight="1" x14ac:dyDescent="0.4">
      <c r="B49" s="81" t="s">
        <v>598</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597</v>
      </c>
      <c r="C51" s="82"/>
      <c r="D51" s="82"/>
      <c r="E51" s="89"/>
      <c r="F51" s="90" t="s">
        <v>596</v>
      </c>
      <c r="G51" s="82"/>
      <c r="H51" s="83"/>
    </row>
    <row r="52" spans="2:8" ht="16.5" customHeight="1" x14ac:dyDescent="0.4">
      <c r="B52" s="84" t="s">
        <v>54</v>
      </c>
      <c r="C52" s="85"/>
      <c r="D52" s="85"/>
      <c r="E52" s="86"/>
      <c r="F52" s="87" t="s">
        <v>55</v>
      </c>
      <c r="G52" s="85"/>
      <c r="H52" s="88"/>
    </row>
    <row r="53" spans="2:8" ht="15" customHeight="1" thickBot="1" x14ac:dyDescent="0.45">
      <c r="B53" s="193" t="s">
        <v>595</v>
      </c>
      <c r="C53" s="194"/>
      <c r="D53" s="194"/>
      <c r="E53" s="195"/>
      <c r="F53" s="93" t="s">
        <v>594</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F9:G9"/>
    <mergeCell ref="B10:E10"/>
    <mergeCell ref="F10:H10"/>
    <mergeCell ref="C11:E11"/>
    <mergeCell ref="G11:H11"/>
    <mergeCell ref="B9:E9"/>
    <mergeCell ref="B12:H12"/>
    <mergeCell ref="B21:H21"/>
    <mergeCell ref="B22:H22"/>
    <mergeCell ref="B23:H23"/>
    <mergeCell ref="C13:D13"/>
    <mergeCell ref="B5:H5"/>
    <mergeCell ref="B6:H6"/>
    <mergeCell ref="B7:H7"/>
    <mergeCell ref="B8:E8"/>
    <mergeCell ref="F8:G8"/>
    <mergeCell ref="B24:H24"/>
    <mergeCell ref="C14:D14"/>
    <mergeCell ref="B15:F15"/>
    <mergeCell ref="G15:H15"/>
    <mergeCell ref="C16:D16"/>
    <mergeCell ref="C17:D17"/>
    <mergeCell ref="B18:E18"/>
    <mergeCell ref="F18:H18"/>
    <mergeCell ref="F19:G19"/>
    <mergeCell ref="F20:G20"/>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21" priority="1" operator="containsText" text="NO APLICA">
      <formula>NOT(ISERROR(SEARCH("NO APLICA",B38)))</formula>
    </cfRule>
    <cfRule type="cellIs" dxfId="220" priority="2" operator="lessThan">
      <formula>0.5</formula>
    </cfRule>
    <cfRule type="cellIs" dxfId="219" priority="3" operator="between">
      <formula>0.5</formula>
      <formula>0.7</formula>
    </cfRule>
    <cfRule type="cellIs" dxfId="218" priority="4" operator="greaterThan">
      <formula>0.7</formula>
    </cfRule>
  </conditionalFormatting>
  <hyperlinks>
    <hyperlink ref="B53" r:id="rId1" xr:uid="{696DA258-8B37-4002-9DB3-19D90EB00C29}"/>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 -1.02.1.1.7.2  '!B38:F38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A1CE1-0960-4A8E-880E-C83379F07422}">
  <sheetPr>
    <pageSetUpPr fitToPage="1"/>
  </sheetPr>
  <dimension ref="B1:Q55"/>
  <sheetViews>
    <sheetView showGridLines="0" zoomScale="130" zoomScaleNormal="13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660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7.5" customHeight="1" x14ac:dyDescent="0.4">
      <c r="B9" s="137" t="s">
        <v>619</v>
      </c>
      <c r="C9" s="138"/>
      <c r="D9" s="138"/>
      <c r="E9" s="138"/>
      <c r="F9" s="138" t="s">
        <v>659</v>
      </c>
      <c r="G9" s="138"/>
      <c r="H9" s="30" t="s">
        <v>633</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77</v>
      </c>
      <c r="C11" s="90" t="s">
        <v>78</v>
      </c>
      <c r="D11" s="82"/>
      <c r="E11" s="89"/>
      <c r="F11" s="69" t="s">
        <v>616</v>
      </c>
      <c r="G11" s="221" t="s">
        <v>615</v>
      </c>
      <c r="H11" s="222"/>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82</v>
      </c>
      <c r="C14" s="120" t="s">
        <v>498</v>
      </c>
      <c r="D14" s="121"/>
      <c r="E14" s="41" t="s">
        <v>79</v>
      </c>
      <c r="F14" s="35" t="s">
        <v>614</v>
      </c>
      <c r="G14" s="35" t="s">
        <v>613</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382</v>
      </c>
      <c r="C17" s="90" t="s">
        <v>172</v>
      </c>
      <c r="D17" s="89"/>
      <c r="E17" s="34" t="s">
        <v>20</v>
      </c>
      <c r="F17" s="34" t="s">
        <v>21</v>
      </c>
      <c r="G17" s="32" t="s">
        <v>19</v>
      </c>
      <c r="H17" s="52" t="s">
        <v>271</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612</v>
      </c>
      <c r="C20" s="35" t="s">
        <v>10</v>
      </c>
      <c r="D20" s="35" t="s">
        <v>171</v>
      </c>
      <c r="E20" s="35" t="s">
        <v>10</v>
      </c>
      <c r="F20" s="127" t="s">
        <v>80</v>
      </c>
      <c r="G20" s="127"/>
      <c r="H20" s="5" t="s">
        <v>80</v>
      </c>
    </row>
    <row r="21" spans="2:8" ht="15.75" customHeight="1" x14ac:dyDescent="0.4">
      <c r="B21" s="84" t="s">
        <v>23</v>
      </c>
      <c r="C21" s="85"/>
      <c r="D21" s="85"/>
      <c r="E21" s="85"/>
      <c r="F21" s="85"/>
      <c r="G21" s="85"/>
      <c r="H21" s="88"/>
    </row>
    <row r="22" spans="2:8" ht="48" customHeight="1" x14ac:dyDescent="0.4">
      <c r="B22" s="128" t="s">
        <v>658</v>
      </c>
      <c r="C22" s="129"/>
      <c r="D22" s="129"/>
      <c r="E22" s="129"/>
      <c r="F22" s="129"/>
      <c r="G22" s="129"/>
      <c r="H22" s="130"/>
    </row>
    <row r="23" spans="2:8" ht="15.75" customHeight="1" x14ac:dyDescent="0.4">
      <c r="B23" s="84" t="s">
        <v>24</v>
      </c>
      <c r="C23" s="85"/>
      <c r="D23" s="85"/>
      <c r="E23" s="85"/>
      <c r="F23" s="85"/>
      <c r="G23" s="85"/>
      <c r="H23" s="88"/>
    </row>
    <row r="24" spans="2:8" ht="93" customHeight="1" x14ac:dyDescent="0.4">
      <c r="B24" s="81" t="s">
        <v>657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609</v>
      </c>
      <c r="C26" s="82"/>
      <c r="D26" s="82"/>
      <c r="E26" s="89"/>
      <c r="F26" s="90" t="s">
        <v>608</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228</v>
      </c>
      <c r="C29" s="147"/>
      <c r="D29" s="90">
        <v>2020</v>
      </c>
      <c r="E29" s="89"/>
      <c r="F29" s="6">
        <v>567</v>
      </c>
      <c r="G29" s="11">
        <f>(F29/B29)-1</f>
        <v>1.486842105263158</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54.5" customHeight="1" thickBot="1" x14ac:dyDescent="0.45">
      <c r="B35" s="116" t="s">
        <v>656</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v>
      </c>
      <c r="C38" s="11">
        <v>0.94510000000000005</v>
      </c>
      <c r="D38" s="11">
        <v>1.1220000000000001</v>
      </c>
      <c r="E38" s="11">
        <v>0.91459999999999997</v>
      </c>
      <c r="F38" s="11">
        <v>0.99470000000000003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90" t="s">
        <v>655</v>
      </c>
      <c r="C41" s="82"/>
      <c r="D41" s="82"/>
      <c r="E41" s="89"/>
      <c r="F41" s="90" t="s">
        <v>654</v>
      </c>
      <c r="G41" s="82"/>
      <c r="H41" s="83"/>
    </row>
    <row r="42" spans="2:9" ht="16.95" customHeight="1" x14ac:dyDescent="0.4">
      <c r="B42" s="84" t="s">
        <v>45</v>
      </c>
      <c r="C42" s="85"/>
      <c r="D42" s="85"/>
      <c r="E42" s="86"/>
      <c r="F42" s="87" t="s">
        <v>46</v>
      </c>
      <c r="G42" s="85"/>
      <c r="H42" s="88"/>
    </row>
    <row r="43" spans="2:9" ht="33.75" customHeight="1" x14ac:dyDescent="0.4">
      <c r="B43" s="81" t="s">
        <v>653</v>
      </c>
      <c r="C43" s="82"/>
      <c r="D43" s="82"/>
      <c r="E43" s="89"/>
      <c r="F43" s="90" t="s">
        <v>652</v>
      </c>
      <c r="G43" s="82"/>
      <c r="H43" s="83"/>
    </row>
    <row r="44" spans="2:9" ht="15" customHeight="1" x14ac:dyDescent="0.4">
      <c r="B44" s="84" t="s">
        <v>47</v>
      </c>
      <c r="C44" s="85"/>
      <c r="D44" s="85"/>
      <c r="E44" s="86"/>
      <c r="F44" s="87" t="s">
        <v>48</v>
      </c>
      <c r="G44" s="85"/>
      <c r="H44" s="88"/>
    </row>
    <row r="45" spans="2:9" ht="13.05" customHeight="1" x14ac:dyDescent="0.4">
      <c r="B45" s="190" t="s">
        <v>651</v>
      </c>
      <c r="C45" s="82"/>
      <c r="D45" s="82"/>
      <c r="E45" s="89"/>
      <c r="F45" s="90" t="s">
        <v>650</v>
      </c>
      <c r="G45" s="82"/>
      <c r="H45" s="83"/>
    </row>
    <row r="46" spans="2:9" ht="24" customHeight="1" x14ac:dyDescent="0.4">
      <c r="B46" s="84" t="s">
        <v>49</v>
      </c>
      <c r="C46" s="85"/>
      <c r="D46" s="85"/>
      <c r="E46" s="86"/>
      <c r="F46" s="87" t="s">
        <v>50</v>
      </c>
      <c r="G46" s="85"/>
      <c r="H46" s="88"/>
    </row>
    <row r="47" spans="2:9" ht="33" customHeight="1" x14ac:dyDescent="0.4">
      <c r="B47" s="148" t="s">
        <v>649</v>
      </c>
      <c r="C47" s="188"/>
      <c r="D47" s="188"/>
      <c r="E47" s="188"/>
      <c r="F47" s="90" t="s">
        <v>648</v>
      </c>
      <c r="G47" s="82"/>
      <c r="H47" s="83"/>
    </row>
    <row r="48" spans="2:9" ht="13.95" customHeight="1" x14ac:dyDescent="0.4">
      <c r="B48" s="78" t="s">
        <v>51</v>
      </c>
      <c r="C48" s="79"/>
      <c r="D48" s="79"/>
      <c r="E48" s="79"/>
      <c r="F48" s="79"/>
      <c r="G48" s="79"/>
      <c r="H48" s="80"/>
    </row>
    <row r="49" spans="2:8" ht="16.05" customHeight="1" x14ac:dyDescent="0.4">
      <c r="B49" s="81" t="s">
        <v>598</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597</v>
      </c>
      <c r="C51" s="82"/>
      <c r="D51" s="82"/>
      <c r="E51" s="89"/>
      <c r="F51" s="90" t="s">
        <v>596</v>
      </c>
      <c r="G51" s="82"/>
      <c r="H51" s="83"/>
    </row>
    <row r="52" spans="2:8" ht="16.5" customHeight="1" x14ac:dyDescent="0.4">
      <c r="B52" s="84" t="s">
        <v>54</v>
      </c>
      <c r="C52" s="85"/>
      <c r="D52" s="85"/>
      <c r="E52" s="86"/>
      <c r="F52" s="87" t="s">
        <v>55</v>
      </c>
      <c r="G52" s="85"/>
      <c r="H52" s="88"/>
    </row>
    <row r="53" spans="2:8" ht="15" customHeight="1" thickBot="1" x14ac:dyDescent="0.45">
      <c r="B53" s="193" t="s">
        <v>595</v>
      </c>
      <c r="C53" s="194"/>
      <c r="D53" s="194"/>
      <c r="E53" s="195"/>
      <c r="F53" s="93" t="s">
        <v>594</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F9:G9"/>
    <mergeCell ref="B10:E10"/>
    <mergeCell ref="F10:H10"/>
    <mergeCell ref="C11:E11"/>
    <mergeCell ref="G11:H11"/>
    <mergeCell ref="B9:E9"/>
    <mergeCell ref="B12:H12"/>
    <mergeCell ref="B21:H21"/>
    <mergeCell ref="B22:H22"/>
    <mergeCell ref="B23:H23"/>
    <mergeCell ref="C13:D13"/>
    <mergeCell ref="B5:H5"/>
    <mergeCell ref="B6:H6"/>
    <mergeCell ref="B7:H7"/>
    <mergeCell ref="B8:E8"/>
    <mergeCell ref="F8:G8"/>
    <mergeCell ref="B24:H24"/>
    <mergeCell ref="C14:D14"/>
    <mergeCell ref="B15:F15"/>
    <mergeCell ref="G15:H15"/>
    <mergeCell ref="C16:D16"/>
    <mergeCell ref="C17:D17"/>
    <mergeCell ref="B18:E18"/>
    <mergeCell ref="F18:H18"/>
    <mergeCell ref="F19:G19"/>
    <mergeCell ref="F20:G20"/>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17" priority="1" operator="containsText" text="NO APLICA">
      <formula>NOT(ISERROR(SEARCH("NO APLICA",B38)))</formula>
    </cfRule>
    <cfRule type="cellIs" dxfId="216" priority="2" operator="lessThan">
      <formula>0.5</formula>
    </cfRule>
    <cfRule type="cellIs" dxfId="215" priority="3" operator="between">
      <formula>0.5</formula>
      <formula>0.7</formula>
    </cfRule>
    <cfRule type="cellIs" dxfId="214" priority="4" operator="greaterThan">
      <formula>0.7</formula>
    </cfRule>
  </conditionalFormatting>
  <hyperlinks>
    <hyperlink ref="B53" r:id="rId1" xr:uid="{FDA920F3-8E08-47FF-92A9-734C4F9CC98E}"/>
  </hyperlinks>
  <printOptions horizontalCentered="1" verticalCentered="1"/>
  <pageMargins left="0.25" right="0.25" top="0.75" bottom="0.75" header="0.3" footer="0.3"/>
  <pageSetup paperSize="5" scale="6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 - 1.02.1.1.7.3 '!B38:F38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4F87-D2C0-4C93-88F8-8F10BC5BB563}">
  <sheetPr>
    <pageSetUpPr fitToPage="1"/>
  </sheetPr>
  <dimension ref="B1:K55"/>
  <sheetViews>
    <sheetView showGridLines="0" topLeftCell="A31" zoomScale="90" zoomScaleNormal="90" workbookViewId="0">
      <selection activeCell="L37" sqref="L37"/>
    </sheetView>
  </sheetViews>
  <sheetFormatPr baseColWidth="10" defaultColWidth="11.44140625" defaultRowHeight="16.8" x14ac:dyDescent="0.4"/>
  <cols>
    <col min="1" max="1" width="11.44140625" style="1"/>
    <col min="2" max="7" width="14.6640625" style="1" customWidth="1"/>
    <col min="8" max="8" width="20.6640625" style="1" customWidth="1"/>
    <col min="9" max="16384" width="11.44140625" style="1"/>
  </cols>
  <sheetData>
    <row r="1" spans="2:11" ht="17.399999999999999" thickBot="1" x14ac:dyDescent="0.45"/>
    <row r="2" spans="2:11" ht="37.5" customHeight="1" x14ac:dyDescent="0.4">
      <c r="B2" s="13"/>
      <c r="C2" s="14"/>
      <c r="D2" s="14"/>
      <c r="E2" s="14"/>
      <c r="F2" s="14"/>
      <c r="G2" s="14"/>
      <c r="H2" s="15"/>
    </row>
    <row r="3" spans="2:11" ht="37.5" customHeight="1" x14ac:dyDescent="0.4">
      <c r="B3" s="16"/>
      <c r="C3" s="17"/>
      <c r="D3" s="17"/>
      <c r="E3" s="17"/>
      <c r="F3" s="17"/>
      <c r="G3" s="17"/>
      <c r="H3" s="18"/>
    </row>
    <row r="4" spans="2:11" ht="17.399999999999999" thickBot="1" x14ac:dyDescent="0.45">
      <c r="B4" s="19"/>
      <c r="C4" s="20"/>
      <c r="D4" s="20"/>
      <c r="E4" s="20"/>
      <c r="F4" s="20"/>
      <c r="G4" s="20"/>
      <c r="H4" s="21"/>
    </row>
    <row r="5" spans="2:11" ht="27" customHeight="1" x14ac:dyDescent="0.4">
      <c r="B5" s="153" t="s">
        <v>142</v>
      </c>
      <c r="C5" s="154"/>
      <c r="D5" s="154"/>
      <c r="E5" s="154"/>
      <c r="F5" s="154"/>
      <c r="G5" s="154"/>
      <c r="H5" s="155"/>
      <c r="I5" s="2"/>
      <c r="J5" s="2"/>
      <c r="K5" s="2"/>
    </row>
    <row r="6" spans="2:11" ht="19.05" customHeight="1" x14ac:dyDescent="0.4">
      <c r="B6" s="84" t="s">
        <v>0</v>
      </c>
      <c r="C6" s="85"/>
      <c r="D6" s="85"/>
      <c r="E6" s="85"/>
      <c r="F6" s="85"/>
      <c r="G6" s="85"/>
      <c r="H6" s="88"/>
      <c r="I6" s="2"/>
      <c r="J6" s="2"/>
      <c r="K6" s="2"/>
    </row>
    <row r="7" spans="2:11" ht="30" customHeight="1" x14ac:dyDescent="0.4">
      <c r="B7" s="228" t="s">
        <v>679</v>
      </c>
      <c r="C7" s="135"/>
      <c r="D7" s="135"/>
      <c r="E7" s="135"/>
      <c r="F7" s="135"/>
      <c r="G7" s="135"/>
      <c r="H7" s="136"/>
      <c r="I7" s="3"/>
      <c r="J7" s="3"/>
      <c r="K7" s="3"/>
    </row>
    <row r="8" spans="2:11" ht="18.75" customHeight="1" x14ac:dyDescent="0.4">
      <c r="B8" s="108" t="s">
        <v>678</v>
      </c>
      <c r="C8" s="86"/>
      <c r="D8" s="109"/>
      <c r="E8" s="109"/>
      <c r="F8" s="87" t="s">
        <v>73</v>
      </c>
      <c r="G8" s="86"/>
      <c r="H8" s="53" t="s">
        <v>1</v>
      </c>
      <c r="I8" s="4"/>
      <c r="J8" s="4"/>
      <c r="K8" s="4"/>
    </row>
    <row r="9" spans="2:11" ht="38.25" customHeight="1" x14ac:dyDescent="0.4">
      <c r="B9" s="137" t="s">
        <v>178</v>
      </c>
      <c r="C9" s="89"/>
      <c r="D9" s="138"/>
      <c r="E9" s="138"/>
      <c r="F9" s="90" t="s">
        <v>677</v>
      </c>
      <c r="G9" s="89"/>
      <c r="H9" s="52" t="s">
        <v>76</v>
      </c>
      <c r="I9" s="3"/>
      <c r="J9" s="3"/>
      <c r="K9" s="3"/>
    </row>
    <row r="10" spans="2:11" ht="24" customHeight="1" x14ac:dyDescent="0.4">
      <c r="B10" s="84" t="s">
        <v>2</v>
      </c>
      <c r="C10" s="85"/>
      <c r="D10" s="85"/>
      <c r="E10" s="86"/>
      <c r="F10" s="87" t="s">
        <v>3</v>
      </c>
      <c r="G10" s="85"/>
      <c r="H10" s="88"/>
      <c r="I10" s="4"/>
      <c r="J10" s="4"/>
      <c r="K10" s="4"/>
    </row>
    <row r="11" spans="2:11" ht="52.5" customHeight="1" x14ac:dyDescent="0.4">
      <c r="B11" s="49" t="s">
        <v>77</v>
      </c>
      <c r="C11" s="90" t="s">
        <v>78</v>
      </c>
      <c r="D11" s="82"/>
      <c r="E11" s="89"/>
      <c r="F11" s="90" t="s">
        <v>676</v>
      </c>
      <c r="G11" s="82"/>
      <c r="H11" s="83"/>
    </row>
    <row r="12" spans="2:11" ht="16.95" customHeight="1" x14ac:dyDescent="0.4">
      <c r="B12" s="84" t="s">
        <v>4</v>
      </c>
      <c r="C12" s="85"/>
      <c r="D12" s="85"/>
      <c r="E12" s="85"/>
      <c r="F12" s="85"/>
      <c r="G12" s="85"/>
      <c r="H12" s="88"/>
    </row>
    <row r="13" spans="2:11" ht="23.25" customHeight="1" x14ac:dyDescent="0.4">
      <c r="B13" s="27" t="s">
        <v>5</v>
      </c>
      <c r="C13" s="87" t="s">
        <v>6</v>
      </c>
      <c r="D13" s="86"/>
      <c r="E13" s="29" t="s">
        <v>7</v>
      </c>
      <c r="F13" s="29" t="s">
        <v>66</v>
      </c>
      <c r="G13" s="29" t="s">
        <v>8</v>
      </c>
      <c r="H13" s="31" t="s">
        <v>9</v>
      </c>
    </row>
    <row r="14" spans="2:11" ht="19.05" customHeight="1" x14ac:dyDescent="0.4">
      <c r="B14" s="12" t="s">
        <v>674</v>
      </c>
      <c r="C14" s="120" t="s">
        <v>674</v>
      </c>
      <c r="D14" s="121"/>
      <c r="E14" s="35" t="s">
        <v>674</v>
      </c>
      <c r="F14" s="35" t="s">
        <v>674</v>
      </c>
      <c r="G14" s="35" t="s">
        <v>674</v>
      </c>
      <c r="H14" s="5" t="s">
        <v>11</v>
      </c>
    </row>
    <row r="15" spans="2:11" ht="16.5" customHeight="1" x14ac:dyDescent="0.4">
      <c r="B15" s="122" t="s">
        <v>12</v>
      </c>
      <c r="C15" s="123"/>
      <c r="D15" s="123"/>
      <c r="E15" s="123"/>
      <c r="F15" s="124"/>
      <c r="G15" s="87" t="s">
        <v>13</v>
      </c>
      <c r="H15" s="88"/>
    </row>
    <row r="16" spans="2:11" ht="16.5" customHeight="1" x14ac:dyDescent="0.4">
      <c r="B16" s="7" t="s">
        <v>14</v>
      </c>
      <c r="C16" s="125" t="s">
        <v>15</v>
      </c>
      <c r="D16" s="126"/>
      <c r="E16" s="8" t="s">
        <v>16</v>
      </c>
      <c r="F16" s="29" t="s">
        <v>7</v>
      </c>
      <c r="G16" s="26" t="s">
        <v>17</v>
      </c>
      <c r="H16" s="31" t="s">
        <v>18</v>
      </c>
    </row>
    <row r="17" spans="2:8" ht="21" customHeight="1" x14ac:dyDescent="0.4">
      <c r="B17" s="33" t="s">
        <v>19</v>
      </c>
      <c r="C17" s="90" t="s">
        <v>674</v>
      </c>
      <c r="D17" s="89"/>
      <c r="E17" s="34" t="s">
        <v>20</v>
      </c>
      <c r="F17" s="34" t="s">
        <v>21</v>
      </c>
      <c r="G17" s="32" t="s">
        <v>137</v>
      </c>
      <c r="H17" s="52" t="s">
        <v>675</v>
      </c>
    </row>
    <row r="18" spans="2:8" ht="25.5" customHeight="1" x14ac:dyDescent="0.4">
      <c r="B18" s="84" t="s">
        <v>67</v>
      </c>
      <c r="C18" s="85"/>
      <c r="D18" s="85"/>
      <c r="E18" s="86"/>
      <c r="F18" s="87" t="s">
        <v>22</v>
      </c>
      <c r="G18" s="85"/>
      <c r="H18" s="88"/>
    </row>
    <row r="19" spans="2:8" ht="44.25" customHeight="1" x14ac:dyDescent="0.4">
      <c r="B19" s="27" t="s">
        <v>69</v>
      </c>
      <c r="C19" s="29" t="s">
        <v>68</v>
      </c>
      <c r="D19" s="29" t="s">
        <v>57</v>
      </c>
      <c r="E19" s="29" t="s">
        <v>58</v>
      </c>
      <c r="F19" s="109" t="s">
        <v>70</v>
      </c>
      <c r="G19" s="109"/>
      <c r="H19" s="31" t="s">
        <v>71</v>
      </c>
    </row>
    <row r="20" spans="2:8" ht="18" customHeight="1" x14ac:dyDescent="0.4">
      <c r="B20" s="12" t="s">
        <v>137</v>
      </c>
      <c r="C20" s="35" t="s">
        <v>368</v>
      </c>
      <c r="D20" s="35" t="s">
        <v>674</v>
      </c>
      <c r="E20" s="35" t="s">
        <v>10</v>
      </c>
      <c r="F20" s="127" t="s">
        <v>674</v>
      </c>
      <c r="G20" s="127"/>
      <c r="H20" s="5" t="s">
        <v>80</v>
      </c>
    </row>
    <row r="21" spans="2:8" ht="15.75" customHeight="1" x14ac:dyDescent="0.4">
      <c r="B21" s="84" t="s">
        <v>23</v>
      </c>
      <c r="C21" s="85"/>
      <c r="D21" s="85"/>
      <c r="E21" s="85"/>
      <c r="F21" s="85"/>
      <c r="G21" s="85"/>
      <c r="H21" s="88"/>
    </row>
    <row r="22" spans="2:8" ht="45.75" customHeight="1" x14ac:dyDescent="0.4">
      <c r="B22" s="231" t="s">
        <v>673</v>
      </c>
      <c r="C22" s="232"/>
      <c r="D22" s="232"/>
      <c r="E22" s="232"/>
      <c r="F22" s="232"/>
      <c r="G22" s="232"/>
      <c r="H22" s="233"/>
    </row>
    <row r="23" spans="2:8" ht="15.75" customHeight="1" x14ac:dyDescent="0.4">
      <c r="B23" s="84" t="s">
        <v>24</v>
      </c>
      <c r="C23" s="85"/>
      <c r="D23" s="85"/>
      <c r="E23" s="85"/>
      <c r="F23" s="85"/>
      <c r="G23" s="85"/>
      <c r="H23" s="88"/>
    </row>
    <row r="24" spans="2:8" ht="30" customHeight="1" x14ac:dyDescent="0.4">
      <c r="B24" s="81" t="s">
        <v>672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16.05" customHeight="1" x14ac:dyDescent="0.4">
      <c r="B28" s="84" t="s">
        <v>29</v>
      </c>
      <c r="C28" s="85"/>
      <c r="D28" s="87"/>
      <c r="E28" s="86"/>
      <c r="F28" s="29" t="s">
        <v>29</v>
      </c>
      <c r="G28" s="29" t="s">
        <v>31</v>
      </c>
      <c r="H28" s="28" t="s">
        <v>30</v>
      </c>
    </row>
    <row r="29" spans="2:8" ht="23.25" customHeight="1" x14ac:dyDescent="0.4">
      <c r="B29" s="229">
        <v>17336</v>
      </c>
      <c r="C29" s="230"/>
      <c r="D29" s="90">
        <v>2020</v>
      </c>
      <c r="E29" s="89"/>
      <c r="F29" s="59">
        <v>26000</v>
      </c>
      <c r="G29" s="11">
        <f>(F29-B29)/B29</f>
        <v>0.49976926626672818</v>
      </c>
      <c r="H29" s="10">
        <v>2023</v>
      </c>
    </row>
    <row r="30" spans="2:8" ht="19.5" customHeight="1" x14ac:dyDescent="0.4">
      <c r="B30" s="108" t="s">
        <v>32</v>
      </c>
      <c r="C30" s="109"/>
      <c r="D30" s="109"/>
      <c r="E30" s="109"/>
      <c r="F30" s="109"/>
      <c r="G30" s="109"/>
      <c r="H30" s="110"/>
    </row>
    <row r="31" spans="2:8" ht="19.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8" ht="30.75" customHeight="1" x14ac:dyDescent="0.4">
      <c r="B33" s="191" t="s">
        <v>140</v>
      </c>
      <c r="C33" s="192"/>
      <c r="D33" s="47" t="s">
        <v>65</v>
      </c>
      <c r="E33" s="47" t="s">
        <v>266</v>
      </c>
      <c r="F33" s="61" t="s">
        <v>61</v>
      </c>
      <c r="G33" s="47" t="s">
        <v>62</v>
      </c>
      <c r="H33" s="60" t="s">
        <v>63</v>
      </c>
    </row>
    <row r="34" spans="2:8" ht="15" customHeight="1" x14ac:dyDescent="0.4">
      <c r="B34" s="108" t="s">
        <v>36</v>
      </c>
      <c r="C34" s="109"/>
      <c r="D34" s="109"/>
      <c r="E34" s="109"/>
      <c r="F34" s="109"/>
      <c r="G34" s="109"/>
      <c r="H34" s="110"/>
    </row>
    <row r="35" spans="2:8" ht="98.25" customHeight="1" thickBot="1" x14ac:dyDescent="0.45">
      <c r="B35" s="116" t="s">
        <v>671</v>
      </c>
      <c r="C35" s="223"/>
      <c r="D35" s="117"/>
      <c r="E35" s="117"/>
      <c r="F35" s="117"/>
      <c r="G35" s="117"/>
      <c r="H35" s="118"/>
    </row>
    <row r="36" spans="2:8" ht="19.95" customHeight="1" thickBot="1" x14ac:dyDescent="0.45">
      <c r="B36" s="101" t="s">
        <v>37</v>
      </c>
      <c r="C36" s="119"/>
      <c r="D36" s="119"/>
      <c r="E36" s="119"/>
      <c r="F36" s="119"/>
      <c r="G36" s="119"/>
      <c r="H36" s="102"/>
    </row>
    <row r="37" spans="2:8" ht="28.05" customHeight="1" thickBot="1" x14ac:dyDescent="0.45">
      <c r="B37" s="9" t="s">
        <v>38</v>
      </c>
      <c r="C37" s="9" t="s">
        <v>39</v>
      </c>
      <c r="D37" s="45" t="s">
        <v>40</v>
      </c>
      <c r="E37" s="9" t="s">
        <v>72</v>
      </c>
      <c r="F37" s="9" t="s">
        <v>41</v>
      </c>
      <c r="G37" s="101" t="s">
        <v>42</v>
      </c>
      <c r="H37" s="102"/>
    </row>
    <row r="38" spans="2:8" ht="37.950000000000003" customHeight="1" thickBot="1" x14ac:dyDescent="0.45">
      <c r="B38" s="51">
        <v>0.53</v>
      </c>
      <c r="C38" s="51">
        <v>0.55110000000000003</v>
      </c>
      <c r="D38" s="51">
        <v>0.60089999999999999</v>
      </c>
      <c r="E38" s="51">
        <v>0.60089999999999999</v>
      </c>
      <c r="F38" s="51">
        <v>0.54969999999999997</v>
      </c>
      <c r="G38" s="99"/>
      <c r="H38" s="100"/>
    </row>
    <row r="39" spans="2:8" ht="15.75" customHeight="1" x14ac:dyDescent="0.4">
      <c r="B39" s="224" t="s">
        <v>75</v>
      </c>
      <c r="C39" s="115"/>
      <c r="D39" s="115"/>
      <c r="E39" s="115"/>
      <c r="F39" s="115"/>
      <c r="G39" s="115"/>
      <c r="H39" s="225"/>
    </row>
    <row r="40" spans="2:8" ht="13.95" customHeight="1" x14ac:dyDescent="0.4">
      <c r="B40" s="84" t="s">
        <v>43</v>
      </c>
      <c r="C40" s="85"/>
      <c r="D40" s="85"/>
      <c r="E40" s="86"/>
      <c r="F40" s="87" t="s">
        <v>44</v>
      </c>
      <c r="G40" s="85"/>
      <c r="H40" s="88"/>
    </row>
    <row r="41" spans="2:8" ht="25.5" customHeight="1" x14ac:dyDescent="0.4">
      <c r="B41" s="81" t="s">
        <v>670</v>
      </c>
      <c r="C41" s="82"/>
      <c r="D41" s="82"/>
      <c r="E41" s="89"/>
      <c r="F41" s="90" t="s">
        <v>669</v>
      </c>
      <c r="G41" s="82"/>
      <c r="H41" s="83"/>
    </row>
    <row r="42" spans="2:8" ht="16.95" customHeight="1" x14ac:dyDescent="0.4">
      <c r="B42" s="84" t="s">
        <v>45</v>
      </c>
      <c r="C42" s="85"/>
      <c r="D42" s="85"/>
      <c r="E42" s="86"/>
      <c r="F42" s="87" t="s">
        <v>46</v>
      </c>
      <c r="G42" s="85"/>
      <c r="H42" s="88"/>
    </row>
    <row r="43" spans="2:8" ht="27" customHeight="1" x14ac:dyDescent="0.4">
      <c r="B43" s="226" t="s">
        <v>668</v>
      </c>
      <c r="C43" s="227"/>
      <c r="D43" s="227"/>
      <c r="E43" s="227"/>
      <c r="F43" s="90" t="s">
        <v>87</v>
      </c>
      <c r="G43" s="82"/>
      <c r="H43" s="83"/>
    </row>
    <row r="44" spans="2:8" ht="15" customHeight="1" x14ac:dyDescent="0.4">
      <c r="B44" s="84" t="s">
        <v>47</v>
      </c>
      <c r="C44" s="85"/>
      <c r="D44" s="85"/>
      <c r="E44" s="86"/>
      <c r="F44" s="87" t="s">
        <v>48</v>
      </c>
      <c r="G44" s="85"/>
      <c r="H44" s="88"/>
    </row>
    <row r="45" spans="2:8" ht="23.25" customHeight="1" x14ac:dyDescent="0.4">
      <c r="B45" s="81" t="s">
        <v>667</v>
      </c>
      <c r="C45" s="82"/>
      <c r="D45" s="82"/>
      <c r="E45" s="89"/>
      <c r="F45" s="90" t="s">
        <v>666</v>
      </c>
      <c r="G45" s="82"/>
      <c r="H45" s="83"/>
    </row>
    <row r="46" spans="2:8" ht="24" customHeight="1" x14ac:dyDescent="0.4">
      <c r="B46" s="84" t="s">
        <v>49</v>
      </c>
      <c r="C46" s="85"/>
      <c r="D46" s="85"/>
      <c r="E46" s="86"/>
      <c r="F46" s="87" t="s">
        <v>50</v>
      </c>
      <c r="G46" s="85"/>
      <c r="H46" s="88"/>
    </row>
    <row r="47" spans="2:8" ht="29.25" customHeight="1" x14ac:dyDescent="0.4">
      <c r="B47" s="226" t="s">
        <v>665</v>
      </c>
      <c r="C47" s="227"/>
      <c r="D47" s="227"/>
      <c r="E47" s="227"/>
      <c r="F47" s="90" t="s">
        <v>87</v>
      </c>
      <c r="G47" s="82"/>
      <c r="H47" s="83"/>
    </row>
    <row r="48" spans="2:8" ht="13.95" customHeight="1" x14ac:dyDescent="0.4">
      <c r="B48" s="78" t="s">
        <v>51</v>
      </c>
      <c r="C48" s="79"/>
      <c r="D48" s="79"/>
      <c r="E48" s="79"/>
      <c r="F48" s="79"/>
      <c r="G48" s="79"/>
      <c r="H48" s="80"/>
    </row>
    <row r="49" spans="2:8" ht="16.05" customHeight="1" x14ac:dyDescent="0.4">
      <c r="B49" s="81" t="s">
        <v>664</v>
      </c>
      <c r="C49" s="82"/>
      <c r="D49" s="82"/>
      <c r="E49" s="82"/>
      <c r="F49" s="82"/>
      <c r="G49" s="82"/>
      <c r="H49" s="83"/>
    </row>
    <row r="50" spans="2:8" ht="16.5" customHeight="1" x14ac:dyDescent="0.4">
      <c r="B50" s="84" t="s">
        <v>52</v>
      </c>
      <c r="C50" s="85"/>
      <c r="D50" s="85"/>
      <c r="E50" s="86"/>
      <c r="F50" s="87" t="s">
        <v>53</v>
      </c>
      <c r="G50" s="85"/>
      <c r="H50" s="88"/>
    </row>
    <row r="51" spans="2:8" ht="30" customHeight="1" x14ac:dyDescent="0.4">
      <c r="B51" s="81" t="s">
        <v>663</v>
      </c>
      <c r="C51" s="82"/>
      <c r="D51" s="82"/>
      <c r="E51" s="89"/>
      <c r="F51" s="90" t="s">
        <v>662</v>
      </c>
      <c r="G51" s="82"/>
      <c r="H51" s="83"/>
    </row>
    <row r="52" spans="2:8" ht="16.5" customHeight="1" x14ac:dyDescent="0.4">
      <c r="B52" s="84" t="s">
        <v>54</v>
      </c>
      <c r="C52" s="85"/>
      <c r="D52" s="85"/>
      <c r="E52" s="86"/>
      <c r="F52" s="87" t="s">
        <v>55</v>
      </c>
      <c r="G52" s="85"/>
      <c r="H52" s="88"/>
    </row>
    <row r="53" spans="2:8" ht="15" customHeight="1" thickBot="1" x14ac:dyDescent="0.45">
      <c r="B53" s="91" t="s">
        <v>661</v>
      </c>
      <c r="C53" s="92"/>
      <c r="D53" s="92"/>
      <c r="E53" s="92"/>
      <c r="F53" s="93">
        <v>9981329637</v>
      </c>
      <c r="G53" s="94"/>
      <c r="H53" s="95"/>
    </row>
    <row r="54" spans="2:8" ht="44.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F26:H26"/>
    <mergeCell ref="B22:H22"/>
    <mergeCell ref="F8:G8"/>
    <mergeCell ref="F9:G9"/>
    <mergeCell ref="B5:H5"/>
    <mergeCell ref="B6:H6"/>
    <mergeCell ref="B7:H7"/>
    <mergeCell ref="B8:E8"/>
    <mergeCell ref="B9:E9"/>
    <mergeCell ref="B10:E10"/>
    <mergeCell ref="F10:H10"/>
    <mergeCell ref="F19:G19"/>
    <mergeCell ref="F20:G20"/>
    <mergeCell ref="B21:H21"/>
    <mergeCell ref="B12:H12"/>
    <mergeCell ref="F11:H11"/>
    <mergeCell ref="C13:D13"/>
    <mergeCell ref="C14:D14"/>
    <mergeCell ref="C11:E11"/>
    <mergeCell ref="F18:H18"/>
    <mergeCell ref="B18:E18"/>
    <mergeCell ref="B30:H30"/>
    <mergeCell ref="B15:F15"/>
    <mergeCell ref="G15:H15"/>
    <mergeCell ref="C16:D16"/>
    <mergeCell ref="C17:D17"/>
    <mergeCell ref="B28:C28"/>
    <mergeCell ref="B27:E27"/>
    <mergeCell ref="F27:H27"/>
    <mergeCell ref="D28:E28"/>
    <mergeCell ref="B29:C29"/>
    <mergeCell ref="D29:E29"/>
    <mergeCell ref="B23:H23"/>
    <mergeCell ref="B24:H24"/>
    <mergeCell ref="B25:E25"/>
    <mergeCell ref="F25:H25"/>
    <mergeCell ref="B26:E26"/>
    <mergeCell ref="B31:E31"/>
    <mergeCell ref="F31:H31"/>
    <mergeCell ref="B32:C32"/>
    <mergeCell ref="B33:C33"/>
    <mergeCell ref="B34:H34"/>
    <mergeCell ref="B49:H49"/>
    <mergeCell ref="B50:E50"/>
    <mergeCell ref="F50:H50"/>
    <mergeCell ref="B47:E47"/>
    <mergeCell ref="F47:H47"/>
    <mergeCell ref="B48:H48"/>
    <mergeCell ref="F43:H43"/>
    <mergeCell ref="B35:H35"/>
    <mergeCell ref="B36:H36"/>
    <mergeCell ref="B39:H39"/>
    <mergeCell ref="B40:E40"/>
    <mergeCell ref="F40:H40"/>
    <mergeCell ref="G37:H37"/>
    <mergeCell ref="G38:H38"/>
    <mergeCell ref="B41:E41"/>
    <mergeCell ref="F41:H41"/>
    <mergeCell ref="B42:E42"/>
    <mergeCell ref="F42:H42"/>
    <mergeCell ref="B43:E43"/>
    <mergeCell ref="B54:H54"/>
    <mergeCell ref="B55:H55"/>
    <mergeCell ref="B51:E51"/>
    <mergeCell ref="F51:H51"/>
    <mergeCell ref="B52:E52"/>
    <mergeCell ref="F52:H52"/>
    <mergeCell ref="B53:E53"/>
    <mergeCell ref="F53:H53"/>
    <mergeCell ref="F44:H44"/>
    <mergeCell ref="B45:E45"/>
    <mergeCell ref="F45:H45"/>
    <mergeCell ref="B46:E46"/>
    <mergeCell ref="F46:H46"/>
    <mergeCell ref="B44:E44"/>
  </mergeCells>
  <conditionalFormatting sqref="B38:F38">
    <cfRule type="containsText" dxfId="213" priority="1" operator="containsText" text="NO APLICA">
      <formula>NOT(ISERROR(SEARCH("NO APLICA",B38)))</formula>
    </cfRule>
    <cfRule type="cellIs" dxfId="212" priority="2" operator="greaterThan">
      <formula>1.2</formula>
    </cfRule>
    <cfRule type="cellIs" dxfId="211" priority="3" operator="lessThan">
      <formula>0.5</formula>
    </cfRule>
    <cfRule type="cellIs" dxfId="210" priority="4" operator="between">
      <formula>0.5</formula>
      <formula>0.7</formula>
    </cfRule>
    <cfRule type="cellIs" dxfId="209" priority="5" operator="greaterThan">
      <formula>0.7</formula>
    </cfRule>
  </conditionalFormatting>
  <hyperlinks>
    <hyperlink ref="B53" r:id="rId1" xr:uid="{CA45A116-7CBC-4984-B04D-192262DB1562}"/>
  </hyperlinks>
  <printOptions horizontalCentered="1" verticalCentered="1"/>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'C.1.02.1.1.1.8 '!B38:F38</xm:f>
              <xm:sqref>G38</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65EB-0CAC-434C-93E5-3ADA9B227046}">
  <sheetPr>
    <pageSetUpPr fitToPage="1"/>
  </sheetPr>
  <dimension ref="B1:K55"/>
  <sheetViews>
    <sheetView showGridLines="0" topLeftCell="A32"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0.6640625" style="1" customWidth="1"/>
    <col min="9" max="16384" width="11.44140625" style="1"/>
  </cols>
  <sheetData>
    <row r="1" spans="2:11" ht="17.399999999999999" thickBot="1" x14ac:dyDescent="0.45"/>
    <row r="2" spans="2:11" ht="37.5" customHeight="1" x14ac:dyDescent="0.4">
      <c r="B2" s="13"/>
      <c r="C2" s="14"/>
      <c r="D2" s="14"/>
      <c r="E2" s="14"/>
      <c r="F2" s="14"/>
      <c r="G2" s="14"/>
      <c r="H2" s="15"/>
    </row>
    <row r="3" spans="2:11" ht="37.5" customHeight="1" x14ac:dyDescent="0.4">
      <c r="B3" s="16"/>
      <c r="C3" s="17"/>
      <c r="D3" s="17"/>
      <c r="E3" s="17"/>
      <c r="F3" s="17"/>
      <c r="G3" s="17"/>
      <c r="H3" s="18"/>
    </row>
    <row r="4" spans="2:11" ht="17.399999999999999" thickBot="1" x14ac:dyDescent="0.45">
      <c r="B4" s="19"/>
      <c r="C4" s="20"/>
      <c r="D4" s="20"/>
      <c r="E4" s="20"/>
      <c r="F4" s="20"/>
      <c r="G4" s="20"/>
      <c r="H4" s="21"/>
    </row>
    <row r="5" spans="2:11" ht="27" customHeight="1" x14ac:dyDescent="0.4">
      <c r="B5" s="153" t="s">
        <v>142</v>
      </c>
      <c r="C5" s="154"/>
      <c r="D5" s="154"/>
      <c r="E5" s="154"/>
      <c r="F5" s="154"/>
      <c r="G5" s="154"/>
      <c r="H5" s="155"/>
      <c r="I5" s="2"/>
      <c r="J5" s="2"/>
      <c r="K5" s="2"/>
    </row>
    <row r="6" spans="2:11" ht="19.05" customHeight="1" x14ac:dyDescent="0.4">
      <c r="B6" s="84" t="s">
        <v>0</v>
      </c>
      <c r="C6" s="85"/>
      <c r="D6" s="85"/>
      <c r="E6" s="85"/>
      <c r="F6" s="85"/>
      <c r="G6" s="85"/>
      <c r="H6" s="88"/>
      <c r="I6" s="2"/>
      <c r="J6" s="2"/>
      <c r="K6" s="2"/>
    </row>
    <row r="7" spans="2:11" ht="27.75" customHeight="1" x14ac:dyDescent="0.4">
      <c r="B7" s="228" t="s">
        <v>690</v>
      </c>
      <c r="C7" s="135"/>
      <c r="D7" s="135"/>
      <c r="E7" s="135"/>
      <c r="F7" s="135"/>
      <c r="G7" s="135"/>
      <c r="H7" s="136"/>
      <c r="I7" s="3"/>
      <c r="J7" s="3"/>
      <c r="K7" s="3"/>
    </row>
    <row r="8" spans="2:11" ht="31.5" customHeight="1" x14ac:dyDescent="0.4">
      <c r="B8" s="108" t="s">
        <v>678</v>
      </c>
      <c r="C8" s="86"/>
      <c r="D8" s="109"/>
      <c r="E8" s="109"/>
      <c r="F8" s="87" t="s">
        <v>73</v>
      </c>
      <c r="G8" s="86"/>
      <c r="H8" s="31" t="s">
        <v>1</v>
      </c>
      <c r="I8" s="4"/>
      <c r="J8" s="4"/>
      <c r="K8" s="4"/>
    </row>
    <row r="9" spans="2:11" ht="38.25" customHeight="1" x14ac:dyDescent="0.4">
      <c r="B9" s="137" t="s">
        <v>178</v>
      </c>
      <c r="C9" s="89"/>
      <c r="D9" s="138"/>
      <c r="E9" s="138"/>
      <c r="F9" s="90" t="s">
        <v>689</v>
      </c>
      <c r="G9" s="89"/>
      <c r="H9" s="52" t="s">
        <v>85</v>
      </c>
      <c r="I9" s="3"/>
      <c r="J9" s="3"/>
      <c r="K9" s="3"/>
    </row>
    <row r="10" spans="2:11" ht="24" customHeight="1" x14ac:dyDescent="0.4">
      <c r="B10" s="84" t="s">
        <v>2</v>
      </c>
      <c r="C10" s="85"/>
      <c r="D10" s="85"/>
      <c r="E10" s="86"/>
      <c r="F10" s="87" t="s">
        <v>3</v>
      </c>
      <c r="G10" s="85"/>
      <c r="H10" s="88"/>
      <c r="I10" s="4"/>
      <c r="J10" s="4"/>
      <c r="K10" s="4"/>
    </row>
    <row r="11" spans="2:11" ht="52.5" customHeight="1" x14ac:dyDescent="0.4">
      <c r="B11" s="81" t="s">
        <v>538</v>
      </c>
      <c r="C11" s="82"/>
      <c r="D11" s="82"/>
      <c r="E11" s="89"/>
      <c r="F11" s="90" t="s">
        <v>676</v>
      </c>
      <c r="G11" s="82"/>
      <c r="H11" s="83"/>
    </row>
    <row r="12" spans="2:11" ht="16.95" customHeight="1" x14ac:dyDescent="0.4">
      <c r="B12" s="84" t="s">
        <v>4</v>
      </c>
      <c r="C12" s="85"/>
      <c r="D12" s="85"/>
      <c r="E12" s="85"/>
      <c r="F12" s="85"/>
      <c r="G12" s="85"/>
      <c r="H12" s="88"/>
    </row>
    <row r="13" spans="2:11" ht="23.25" customHeight="1" x14ac:dyDescent="0.4">
      <c r="B13" s="27" t="s">
        <v>5</v>
      </c>
      <c r="C13" s="87" t="s">
        <v>6</v>
      </c>
      <c r="D13" s="86"/>
      <c r="E13" s="29" t="s">
        <v>7</v>
      </c>
      <c r="F13" s="29" t="s">
        <v>66</v>
      </c>
      <c r="G13" s="29" t="s">
        <v>8</v>
      </c>
      <c r="H13" s="31" t="s">
        <v>9</v>
      </c>
    </row>
    <row r="14" spans="2:11" ht="19.05" customHeight="1" x14ac:dyDescent="0.4">
      <c r="B14" s="12" t="s">
        <v>674</v>
      </c>
      <c r="C14" s="120" t="s">
        <v>674</v>
      </c>
      <c r="D14" s="121"/>
      <c r="E14" s="35" t="s">
        <v>674</v>
      </c>
      <c r="F14" s="35" t="s">
        <v>674</v>
      </c>
      <c r="G14" s="35" t="s">
        <v>674</v>
      </c>
      <c r="H14" s="5" t="s">
        <v>11</v>
      </c>
    </row>
    <row r="15" spans="2:11" ht="16.5" customHeight="1" x14ac:dyDescent="0.4">
      <c r="B15" s="122" t="s">
        <v>12</v>
      </c>
      <c r="C15" s="123"/>
      <c r="D15" s="123"/>
      <c r="E15" s="123"/>
      <c r="F15" s="124"/>
      <c r="G15" s="87" t="s">
        <v>13</v>
      </c>
      <c r="H15" s="88"/>
    </row>
    <row r="16" spans="2:11" ht="16.5" customHeight="1" x14ac:dyDescent="0.4">
      <c r="B16" s="7" t="s">
        <v>14</v>
      </c>
      <c r="C16" s="125" t="s">
        <v>15</v>
      </c>
      <c r="D16" s="126"/>
      <c r="E16" s="8" t="s">
        <v>16</v>
      </c>
      <c r="F16" s="29" t="s">
        <v>7</v>
      </c>
      <c r="G16" s="26" t="s">
        <v>17</v>
      </c>
      <c r="H16" s="31" t="s">
        <v>18</v>
      </c>
    </row>
    <row r="17" spans="2:8" ht="21" customHeight="1" x14ac:dyDescent="0.4">
      <c r="B17" s="33" t="s">
        <v>19</v>
      </c>
      <c r="C17" s="90" t="s">
        <v>674</v>
      </c>
      <c r="D17" s="89"/>
      <c r="E17" s="34" t="s">
        <v>20</v>
      </c>
      <c r="F17" s="34" t="s">
        <v>21</v>
      </c>
      <c r="G17" s="32" t="s">
        <v>137</v>
      </c>
      <c r="H17" s="52" t="s">
        <v>675</v>
      </c>
    </row>
    <row r="18" spans="2:8" ht="25.5" customHeight="1" x14ac:dyDescent="0.4">
      <c r="B18" s="84" t="s">
        <v>67</v>
      </c>
      <c r="C18" s="85"/>
      <c r="D18" s="85"/>
      <c r="E18" s="86"/>
      <c r="F18" s="87" t="s">
        <v>22</v>
      </c>
      <c r="G18" s="85"/>
      <c r="H18" s="88"/>
    </row>
    <row r="19" spans="2:8" ht="44.25" customHeight="1" x14ac:dyDescent="0.4">
      <c r="B19" s="27" t="s">
        <v>69</v>
      </c>
      <c r="C19" s="29" t="s">
        <v>68</v>
      </c>
      <c r="D19" s="29" t="s">
        <v>57</v>
      </c>
      <c r="E19" s="29" t="s">
        <v>58</v>
      </c>
      <c r="F19" s="109" t="s">
        <v>70</v>
      </c>
      <c r="G19" s="109"/>
      <c r="H19" s="31" t="s">
        <v>71</v>
      </c>
    </row>
    <row r="20" spans="2:8" ht="18" customHeight="1" x14ac:dyDescent="0.4">
      <c r="B20" s="12" t="s">
        <v>137</v>
      </c>
      <c r="C20" s="35" t="s">
        <v>368</v>
      </c>
      <c r="D20" s="35" t="s">
        <v>674</v>
      </c>
      <c r="E20" s="35" t="s">
        <v>10</v>
      </c>
      <c r="F20" s="127" t="s">
        <v>674</v>
      </c>
      <c r="G20" s="127"/>
      <c r="H20" s="5" t="s">
        <v>80</v>
      </c>
    </row>
    <row r="21" spans="2:8" ht="15.75" customHeight="1" x14ac:dyDescent="0.4">
      <c r="B21" s="84" t="s">
        <v>23</v>
      </c>
      <c r="C21" s="85"/>
      <c r="D21" s="85"/>
      <c r="E21" s="85"/>
      <c r="F21" s="85"/>
      <c r="G21" s="85"/>
      <c r="H21" s="88"/>
    </row>
    <row r="22" spans="2:8" ht="54.75" customHeight="1" x14ac:dyDescent="0.4">
      <c r="B22" s="234" t="s">
        <v>688</v>
      </c>
      <c r="C22" s="235"/>
      <c r="D22" s="235"/>
      <c r="E22" s="235"/>
      <c r="F22" s="235"/>
      <c r="G22" s="235"/>
      <c r="H22" s="236"/>
    </row>
    <row r="23" spans="2:8" ht="15.75" customHeight="1" x14ac:dyDescent="0.4">
      <c r="B23" s="84" t="s">
        <v>24</v>
      </c>
      <c r="C23" s="85"/>
      <c r="D23" s="85"/>
      <c r="E23" s="85"/>
      <c r="F23" s="85"/>
      <c r="G23" s="85"/>
      <c r="H23" s="88"/>
    </row>
    <row r="24" spans="2:8" ht="24" customHeight="1" x14ac:dyDescent="0.4">
      <c r="B24" s="81" t="s">
        <v>687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16.05" customHeight="1" x14ac:dyDescent="0.4">
      <c r="B28" s="84" t="s">
        <v>29</v>
      </c>
      <c r="C28" s="85"/>
      <c r="D28" s="87" t="s">
        <v>30</v>
      </c>
      <c r="E28" s="86"/>
      <c r="F28" s="29" t="s">
        <v>29</v>
      </c>
      <c r="G28" s="29" t="s">
        <v>31</v>
      </c>
      <c r="H28" s="28" t="s">
        <v>30</v>
      </c>
    </row>
    <row r="29" spans="2:8" ht="23.25" customHeight="1" x14ac:dyDescent="0.4">
      <c r="B29" s="229">
        <v>9</v>
      </c>
      <c r="C29" s="230"/>
      <c r="D29" s="90">
        <v>2020</v>
      </c>
      <c r="E29" s="89"/>
      <c r="F29" s="59">
        <v>12</v>
      </c>
      <c r="G29" s="11">
        <f>(F29-B29)-1</f>
        <v>2</v>
      </c>
      <c r="H29" s="10">
        <v>2023</v>
      </c>
    </row>
    <row r="30" spans="2:8" ht="19.5" customHeight="1" x14ac:dyDescent="0.4">
      <c r="B30" s="108" t="s">
        <v>32</v>
      </c>
      <c r="C30" s="109"/>
      <c r="D30" s="109"/>
      <c r="E30" s="109"/>
      <c r="F30" s="109"/>
      <c r="G30" s="109"/>
      <c r="H30" s="110"/>
    </row>
    <row r="31" spans="2:8" ht="19.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8" ht="30.75" customHeight="1" x14ac:dyDescent="0.4">
      <c r="B33" s="191" t="s">
        <v>140</v>
      </c>
      <c r="C33" s="192"/>
      <c r="D33" s="47" t="s">
        <v>65</v>
      </c>
      <c r="E33" s="47" t="s">
        <v>266</v>
      </c>
      <c r="F33" s="61" t="s">
        <v>61</v>
      </c>
      <c r="G33" s="47" t="s">
        <v>62</v>
      </c>
      <c r="H33" s="60" t="s">
        <v>63</v>
      </c>
    </row>
    <row r="34" spans="2:8" ht="15" customHeight="1" x14ac:dyDescent="0.4">
      <c r="B34" s="108" t="s">
        <v>36</v>
      </c>
      <c r="C34" s="109"/>
      <c r="D34" s="109"/>
      <c r="E34" s="109"/>
      <c r="F34" s="109"/>
      <c r="G34" s="109"/>
      <c r="H34" s="110"/>
    </row>
    <row r="35" spans="2:8" ht="89.25" customHeight="1" thickBot="1" x14ac:dyDescent="0.45">
      <c r="B35" s="140" t="s">
        <v>686</v>
      </c>
      <c r="C35" s="237"/>
      <c r="D35" s="141"/>
      <c r="E35" s="141"/>
      <c r="F35" s="141"/>
      <c r="G35" s="141"/>
      <c r="H35" s="142"/>
    </row>
    <row r="36" spans="2:8" ht="19.95" customHeight="1" thickBot="1" x14ac:dyDescent="0.45">
      <c r="B36" s="101" t="s">
        <v>37</v>
      </c>
      <c r="C36" s="119"/>
      <c r="D36" s="119"/>
      <c r="E36" s="119"/>
      <c r="F36" s="119"/>
      <c r="G36" s="119"/>
      <c r="H36" s="102"/>
    </row>
    <row r="37" spans="2:8" ht="28.05" customHeight="1" thickBot="1" x14ac:dyDescent="0.45">
      <c r="B37" s="9" t="s">
        <v>38</v>
      </c>
      <c r="C37" s="9" t="s">
        <v>39</v>
      </c>
      <c r="D37" s="45" t="s">
        <v>40</v>
      </c>
      <c r="E37" s="9" t="s">
        <v>72</v>
      </c>
      <c r="F37" s="9" t="s">
        <v>41</v>
      </c>
      <c r="G37" s="101" t="s">
        <v>42</v>
      </c>
      <c r="H37" s="102"/>
    </row>
    <row r="38" spans="2:8" ht="37.950000000000003" customHeight="1" thickBot="1" x14ac:dyDescent="0.45">
      <c r="B38" s="51">
        <v>1</v>
      </c>
      <c r="C38" s="51">
        <v>1</v>
      </c>
      <c r="D38" s="51">
        <v>1</v>
      </c>
      <c r="E38" s="51">
        <v>1</v>
      </c>
      <c r="F38" s="51">
        <v>1</v>
      </c>
      <c r="G38" s="99"/>
      <c r="H38" s="100"/>
    </row>
    <row r="39" spans="2:8" ht="15.75" customHeight="1" x14ac:dyDescent="0.4">
      <c r="B39" s="224" t="s">
        <v>75</v>
      </c>
      <c r="C39" s="115"/>
      <c r="D39" s="115"/>
      <c r="E39" s="115"/>
      <c r="F39" s="115"/>
      <c r="G39" s="115"/>
      <c r="H39" s="225"/>
    </row>
    <row r="40" spans="2:8" ht="13.95" customHeight="1" x14ac:dyDescent="0.4">
      <c r="B40" s="84" t="s">
        <v>43</v>
      </c>
      <c r="C40" s="85"/>
      <c r="D40" s="85"/>
      <c r="E40" s="86"/>
      <c r="F40" s="87" t="s">
        <v>44</v>
      </c>
      <c r="G40" s="85"/>
      <c r="H40" s="88"/>
    </row>
    <row r="41" spans="2:8" ht="25.5" customHeight="1" x14ac:dyDescent="0.4">
      <c r="B41" s="81" t="s">
        <v>685</v>
      </c>
      <c r="C41" s="82"/>
      <c r="D41" s="82"/>
      <c r="E41" s="89"/>
      <c r="F41" s="90" t="s">
        <v>684</v>
      </c>
      <c r="G41" s="82"/>
      <c r="H41" s="83"/>
    </row>
    <row r="42" spans="2:8" ht="16.95" customHeight="1" x14ac:dyDescent="0.4">
      <c r="B42" s="84" t="s">
        <v>45</v>
      </c>
      <c r="C42" s="85"/>
      <c r="D42" s="85"/>
      <c r="E42" s="86"/>
      <c r="F42" s="87" t="s">
        <v>46</v>
      </c>
      <c r="G42" s="85"/>
      <c r="H42" s="88"/>
    </row>
    <row r="43" spans="2:8" ht="27" customHeight="1" x14ac:dyDescent="0.4">
      <c r="B43" s="226" t="s">
        <v>683</v>
      </c>
      <c r="C43" s="227"/>
      <c r="D43" s="227"/>
      <c r="E43" s="227"/>
      <c r="F43" s="90" t="s">
        <v>87</v>
      </c>
      <c r="G43" s="82"/>
      <c r="H43" s="83"/>
    </row>
    <row r="44" spans="2:8" ht="15" customHeight="1" x14ac:dyDescent="0.4">
      <c r="B44" s="84" t="s">
        <v>47</v>
      </c>
      <c r="C44" s="85"/>
      <c r="D44" s="85"/>
      <c r="E44" s="86"/>
      <c r="F44" s="87" t="s">
        <v>48</v>
      </c>
      <c r="G44" s="85"/>
      <c r="H44" s="88"/>
    </row>
    <row r="45" spans="2:8" ht="23.25" customHeight="1" x14ac:dyDescent="0.4">
      <c r="B45" s="81" t="s">
        <v>682</v>
      </c>
      <c r="C45" s="82"/>
      <c r="D45" s="82"/>
      <c r="E45" s="89"/>
      <c r="F45" s="90" t="s">
        <v>681</v>
      </c>
      <c r="G45" s="82"/>
      <c r="H45" s="83"/>
    </row>
    <row r="46" spans="2:8" ht="24" customHeight="1" x14ac:dyDescent="0.4">
      <c r="B46" s="84" t="s">
        <v>49</v>
      </c>
      <c r="C46" s="85"/>
      <c r="D46" s="85"/>
      <c r="E46" s="86"/>
      <c r="F46" s="87" t="s">
        <v>50</v>
      </c>
      <c r="G46" s="85"/>
      <c r="H46" s="88"/>
    </row>
    <row r="47" spans="2:8" ht="29.25" customHeight="1" x14ac:dyDescent="0.4">
      <c r="B47" s="226" t="s">
        <v>680</v>
      </c>
      <c r="C47" s="227"/>
      <c r="D47" s="227"/>
      <c r="E47" s="227"/>
      <c r="F47" s="90" t="s">
        <v>87</v>
      </c>
      <c r="G47" s="82"/>
      <c r="H47" s="83"/>
    </row>
    <row r="48" spans="2:8" ht="13.95" customHeight="1" x14ac:dyDescent="0.4">
      <c r="B48" s="78" t="s">
        <v>51</v>
      </c>
      <c r="C48" s="79"/>
      <c r="D48" s="79"/>
      <c r="E48" s="79"/>
      <c r="F48" s="79"/>
      <c r="G48" s="79"/>
      <c r="H48" s="80"/>
    </row>
    <row r="49" spans="2:8" ht="16.05" customHeight="1" x14ac:dyDescent="0.4">
      <c r="B49" s="81" t="s">
        <v>664</v>
      </c>
      <c r="C49" s="82"/>
      <c r="D49" s="82"/>
      <c r="E49" s="82"/>
      <c r="F49" s="82"/>
      <c r="G49" s="82"/>
      <c r="H49" s="83"/>
    </row>
    <row r="50" spans="2:8" ht="16.5" customHeight="1" x14ac:dyDescent="0.4">
      <c r="B50" s="84" t="s">
        <v>52</v>
      </c>
      <c r="C50" s="85"/>
      <c r="D50" s="85"/>
      <c r="E50" s="86"/>
      <c r="F50" s="87" t="s">
        <v>53</v>
      </c>
      <c r="G50" s="85"/>
      <c r="H50" s="88"/>
    </row>
    <row r="51" spans="2:8" ht="30" customHeight="1" x14ac:dyDescent="0.4">
      <c r="B51" s="81" t="s">
        <v>663</v>
      </c>
      <c r="C51" s="82"/>
      <c r="D51" s="82"/>
      <c r="E51" s="89"/>
      <c r="F51" s="90" t="s">
        <v>662</v>
      </c>
      <c r="G51" s="82"/>
      <c r="H51" s="83"/>
    </row>
    <row r="52" spans="2:8" ht="16.5" customHeight="1" x14ac:dyDescent="0.4">
      <c r="B52" s="84" t="s">
        <v>54</v>
      </c>
      <c r="C52" s="85"/>
      <c r="D52" s="85"/>
      <c r="E52" s="86"/>
      <c r="F52" s="87" t="s">
        <v>55</v>
      </c>
      <c r="G52" s="85"/>
      <c r="H52" s="88"/>
    </row>
    <row r="53" spans="2:8" ht="15" customHeight="1" thickBot="1" x14ac:dyDescent="0.45">
      <c r="B53" s="91" t="s">
        <v>661</v>
      </c>
      <c r="C53" s="92"/>
      <c r="D53" s="92"/>
      <c r="E53" s="92"/>
      <c r="F53" s="93">
        <v>9981329637</v>
      </c>
      <c r="G53" s="94"/>
      <c r="H53" s="95"/>
    </row>
    <row r="54" spans="2:8" ht="44.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F11:H11"/>
    <mergeCell ref="B12:H12"/>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08" priority="1" operator="containsText" text="NO APLICA">
      <formula>NOT(ISERROR(SEARCH("NO APLICA",B38)))</formula>
    </cfRule>
    <cfRule type="cellIs" dxfId="207" priority="2" operator="greaterThan">
      <formula>1.2</formula>
    </cfRule>
    <cfRule type="cellIs" dxfId="206" priority="3" operator="lessThan">
      <formula>0.5</formula>
    </cfRule>
    <cfRule type="cellIs" dxfId="205" priority="4" operator="between">
      <formula>0.5</formula>
      <formula>0.7</formula>
    </cfRule>
    <cfRule type="cellIs" dxfId="204" priority="5" operator="greaterThan">
      <formula>0.7</formula>
    </cfRule>
  </conditionalFormatting>
  <hyperlinks>
    <hyperlink ref="B53" r:id="rId1" xr:uid="{C1CF3685-DAC4-45E2-84C6-B4347E0811B4}"/>
  </hyperlinks>
  <printOptions horizontalCentered="1" verticalCentered="1"/>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'A-1.02.1.1.1.8.1 '!B38:F38</xm:f>
              <xm:sqref>G38</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20B53-2699-487A-97D6-7B14B3CB1C14}">
  <sheetPr>
    <pageSetUpPr fitToPage="1"/>
  </sheetPr>
  <dimension ref="B1:K55"/>
  <sheetViews>
    <sheetView showGridLines="0" topLeftCell="A35"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0.6640625" style="1" customWidth="1"/>
    <col min="9" max="16384" width="11.44140625" style="1"/>
  </cols>
  <sheetData>
    <row r="1" spans="2:11" ht="17.399999999999999" thickBot="1" x14ac:dyDescent="0.45"/>
    <row r="2" spans="2:11" ht="37.5" customHeight="1" x14ac:dyDescent="0.4">
      <c r="B2" s="13"/>
      <c r="C2" s="14"/>
      <c r="D2" s="14"/>
      <c r="E2" s="14"/>
      <c r="F2" s="14"/>
      <c r="G2" s="14"/>
      <c r="H2" s="15"/>
    </row>
    <row r="3" spans="2:11" ht="37.5" customHeight="1" x14ac:dyDescent="0.4">
      <c r="B3" s="16"/>
      <c r="C3" s="17"/>
      <c r="D3" s="17"/>
      <c r="E3" s="17"/>
      <c r="F3" s="17"/>
      <c r="G3" s="17"/>
      <c r="H3" s="18"/>
    </row>
    <row r="4" spans="2:11" ht="17.399999999999999" thickBot="1" x14ac:dyDescent="0.45">
      <c r="B4" s="19"/>
      <c r="C4" s="20"/>
      <c r="D4" s="20"/>
      <c r="E4" s="20"/>
      <c r="F4" s="20"/>
      <c r="G4" s="20"/>
      <c r="H4" s="21"/>
    </row>
    <row r="5" spans="2:11" ht="27" customHeight="1" x14ac:dyDescent="0.4">
      <c r="B5" s="153" t="s">
        <v>142</v>
      </c>
      <c r="C5" s="154"/>
      <c r="D5" s="154"/>
      <c r="E5" s="154"/>
      <c r="F5" s="154"/>
      <c r="G5" s="154"/>
      <c r="H5" s="155"/>
      <c r="I5" s="2"/>
      <c r="J5" s="2"/>
      <c r="K5" s="2"/>
    </row>
    <row r="6" spans="2:11" ht="19.05" customHeight="1" x14ac:dyDescent="0.4">
      <c r="B6" s="84" t="s">
        <v>0</v>
      </c>
      <c r="C6" s="85"/>
      <c r="D6" s="85"/>
      <c r="E6" s="85"/>
      <c r="F6" s="85"/>
      <c r="G6" s="85"/>
      <c r="H6" s="88"/>
      <c r="I6" s="2"/>
      <c r="J6" s="2"/>
      <c r="K6" s="2"/>
    </row>
    <row r="7" spans="2:11" ht="26.25" customHeight="1" x14ac:dyDescent="0.4">
      <c r="B7" s="228" t="s">
        <v>700</v>
      </c>
      <c r="C7" s="135"/>
      <c r="D7" s="135"/>
      <c r="E7" s="135"/>
      <c r="F7" s="135"/>
      <c r="G7" s="135"/>
      <c r="H7" s="136"/>
      <c r="I7" s="3"/>
      <c r="J7" s="3"/>
      <c r="K7" s="3"/>
    </row>
    <row r="8" spans="2:11" ht="18.75" customHeight="1" x14ac:dyDescent="0.4">
      <c r="B8" s="108" t="s">
        <v>678</v>
      </c>
      <c r="C8" s="86"/>
      <c r="D8" s="109"/>
      <c r="E8" s="109"/>
      <c r="F8" s="87" t="s">
        <v>73</v>
      </c>
      <c r="G8" s="86"/>
      <c r="H8" s="53" t="s">
        <v>1</v>
      </c>
      <c r="I8" s="4"/>
      <c r="J8" s="4"/>
      <c r="K8" s="4"/>
    </row>
    <row r="9" spans="2:11" ht="38.25" customHeight="1" x14ac:dyDescent="0.4">
      <c r="B9" s="137" t="s">
        <v>178</v>
      </c>
      <c r="C9" s="89"/>
      <c r="D9" s="138"/>
      <c r="E9" s="138"/>
      <c r="F9" s="90" t="s">
        <v>689</v>
      </c>
      <c r="G9" s="89"/>
      <c r="H9" s="52" t="s">
        <v>85</v>
      </c>
      <c r="I9" s="3"/>
      <c r="J9" s="3"/>
      <c r="K9" s="3"/>
    </row>
    <row r="10" spans="2:11" ht="24" customHeight="1" x14ac:dyDescent="0.4">
      <c r="B10" s="84" t="s">
        <v>2</v>
      </c>
      <c r="C10" s="85"/>
      <c r="D10" s="85"/>
      <c r="E10" s="86"/>
      <c r="F10" s="87" t="s">
        <v>3</v>
      </c>
      <c r="G10" s="85"/>
      <c r="H10" s="88"/>
      <c r="I10" s="4"/>
      <c r="J10" s="4"/>
      <c r="K10" s="4"/>
    </row>
    <row r="11" spans="2:11" ht="52.5" customHeight="1" x14ac:dyDescent="0.4">
      <c r="B11" s="81" t="s">
        <v>538</v>
      </c>
      <c r="C11" s="82"/>
      <c r="D11" s="82"/>
      <c r="E11" s="89"/>
      <c r="F11" s="90" t="s">
        <v>676</v>
      </c>
      <c r="G11" s="82"/>
      <c r="H11" s="83"/>
    </row>
    <row r="12" spans="2:11" ht="16.95" customHeight="1" x14ac:dyDescent="0.4">
      <c r="B12" s="84" t="s">
        <v>4</v>
      </c>
      <c r="C12" s="85"/>
      <c r="D12" s="85"/>
      <c r="E12" s="85"/>
      <c r="F12" s="85"/>
      <c r="G12" s="85"/>
      <c r="H12" s="88"/>
    </row>
    <row r="13" spans="2:11" ht="23.25" customHeight="1" x14ac:dyDescent="0.4">
      <c r="B13" s="27" t="s">
        <v>5</v>
      </c>
      <c r="C13" s="87" t="s">
        <v>6</v>
      </c>
      <c r="D13" s="86"/>
      <c r="E13" s="29" t="s">
        <v>7</v>
      </c>
      <c r="F13" s="29" t="s">
        <v>66</v>
      </c>
      <c r="G13" s="29" t="s">
        <v>8</v>
      </c>
      <c r="H13" s="31" t="s">
        <v>9</v>
      </c>
    </row>
    <row r="14" spans="2:11" ht="19.05" customHeight="1" x14ac:dyDescent="0.4">
      <c r="B14" s="12" t="s">
        <v>674</v>
      </c>
      <c r="C14" s="120" t="s">
        <v>674</v>
      </c>
      <c r="D14" s="121"/>
      <c r="E14" s="35" t="s">
        <v>674</v>
      </c>
      <c r="F14" s="35" t="s">
        <v>674</v>
      </c>
      <c r="G14" s="35" t="s">
        <v>674</v>
      </c>
      <c r="H14" s="5" t="s">
        <v>11</v>
      </c>
    </row>
    <row r="15" spans="2:11" ht="16.5" customHeight="1" x14ac:dyDescent="0.4">
      <c r="B15" s="122" t="s">
        <v>12</v>
      </c>
      <c r="C15" s="123"/>
      <c r="D15" s="123"/>
      <c r="E15" s="123"/>
      <c r="F15" s="124"/>
      <c r="G15" s="87" t="s">
        <v>13</v>
      </c>
      <c r="H15" s="88"/>
    </row>
    <row r="16" spans="2:11" ht="16.5" customHeight="1" x14ac:dyDescent="0.4">
      <c r="B16" s="7" t="s">
        <v>14</v>
      </c>
      <c r="C16" s="125" t="s">
        <v>15</v>
      </c>
      <c r="D16" s="126"/>
      <c r="E16" s="8" t="s">
        <v>16</v>
      </c>
      <c r="F16" s="29" t="s">
        <v>7</v>
      </c>
      <c r="G16" s="26" t="s">
        <v>17</v>
      </c>
      <c r="H16" s="31" t="s">
        <v>18</v>
      </c>
    </row>
    <row r="17" spans="2:8" ht="21" customHeight="1" x14ac:dyDescent="0.4">
      <c r="B17" s="33" t="s">
        <v>19</v>
      </c>
      <c r="C17" s="90" t="s">
        <v>674</v>
      </c>
      <c r="D17" s="89"/>
      <c r="E17" s="34" t="s">
        <v>20</v>
      </c>
      <c r="F17" s="34" t="s">
        <v>21</v>
      </c>
      <c r="G17" s="32" t="s">
        <v>137</v>
      </c>
      <c r="H17" s="52" t="s">
        <v>675</v>
      </c>
    </row>
    <row r="18" spans="2:8" ht="25.5" customHeight="1" x14ac:dyDescent="0.4">
      <c r="B18" s="84" t="s">
        <v>67</v>
      </c>
      <c r="C18" s="85"/>
      <c r="D18" s="85"/>
      <c r="E18" s="86"/>
      <c r="F18" s="87" t="s">
        <v>22</v>
      </c>
      <c r="G18" s="85"/>
      <c r="H18" s="88"/>
    </row>
    <row r="19" spans="2:8" ht="44.25" customHeight="1" x14ac:dyDescent="0.4">
      <c r="B19" s="27" t="s">
        <v>69</v>
      </c>
      <c r="C19" s="29" t="s">
        <v>68</v>
      </c>
      <c r="D19" s="29" t="s">
        <v>57</v>
      </c>
      <c r="E19" s="29" t="s">
        <v>58</v>
      </c>
      <c r="F19" s="109" t="s">
        <v>70</v>
      </c>
      <c r="G19" s="109"/>
      <c r="H19" s="31" t="s">
        <v>71</v>
      </c>
    </row>
    <row r="20" spans="2:8" ht="18" customHeight="1" x14ac:dyDescent="0.4">
      <c r="B20" s="12" t="s">
        <v>137</v>
      </c>
      <c r="C20" s="35" t="s">
        <v>368</v>
      </c>
      <c r="D20" s="35" t="s">
        <v>674</v>
      </c>
      <c r="E20" s="35" t="s">
        <v>10</v>
      </c>
      <c r="F20" s="127" t="s">
        <v>674</v>
      </c>
      <c r="G20" s="127"/>
      <c r="H20" s="5" t="s">
        <v>80</v>
      </c>
    </row>
    <row r="21" spans="2:8" ht="15.75" customHeight="1" x14ac:dyDescent="0.4">
      <c r="B21" s="84" t="s">
        <v>23</v>
      </c>
      <c r="C21" s="85"/>
      <c r="D21" s="85"/>
      <c r="E21" s="85"/>
      <c r="F21" s="85"/>
      <c r="G21" s="85"/>
      <c r="H21" s="88"/>
    </row>
    <row r="22" spans="2:8" ht="30" customHeight="1" x14ac:dyDescent="0.4">
      <c r="B22" s="231" t="s">
        <v>699</v>
      </c>
      <c r="C22" s="232"/>
      <c r="D22" s="232"/>
      <c r="E22" s="232"/>
      <c r="F22" s="232"/>
      <c r="G22" s="232"/>
      <c r="H22" s="233"/>
    </row>
    <row r="23" spans="2:8" ht="15.75" customHeight="1" x14ac:dyDescent="0.4">
      <c r="B23" s="84" t="s">
        <v>24</v>
      </c>
      <c r="C23" s="85"/>
      <c r="D23" s="85"/>
      <c r="E23" s="85"/>
      <c r="F23" s="85"/>
      <c r="G23" s="85"/>
      <c r="H23" s="88"/>
    </row>
    <row r="24" spans="2:8" ht="22.5" customHeight="1" x14ac:dyDescent="0.4">
      <c r="B24" s="81" t="s">
        <v>698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16.05" customHeight="1" x14ac:dyDescent="0.4">
      <c r="B28" s="84" t="s">
        <v>29</v>
      </c>
      <c r="C28" s="85"/>
      <c r="D28" s="87" t="s">
        <v>30</v>
      </c>
      <c r="E28" s="86"/>
      <c r="F28" s="29" t="s">
        <v>29</v>
      </c>
      <c r="G28" s="29" t="s">
        <v>31</v>
      </c>
      <c r="H28" s="28" t="s">
        <v>30</v>
      </c>
    </row>
    <row r="29" spans="2:8" ht="23.25" customHeight="1" x14ac:dyDescent="0.4">
      <c r="B29" s="229">
        <v>7</v>
      </c>
      <c r="C29" s="230"/>
      <c r="D29" s="90">
        <v>2020</v>
      </c>
      <c r="E29" s="89"/>
      <c r="F29" s="59">
        <v>7</v>
      </c>
      <c r="G29" s="11">
        <f>(F29-B29)/B29-1</f>
        <v>-1</v>
      </c>
      <c r="H29" s="10">
        <v>2023</v>
      </c>
    </row>
    <row r="30" spans="2:8" ht="19.5" customHeight="1" x14ac:dyDescent="0.4">
      <c r="B30" s="108" t="s">
        <v>32</v>
      </c>
      <c r="C30" s="109"/>
      <c r="D30" s="109"/>
      <c r="E30" s="109"/>
      <c r="F30" s="109"/>
      <c r="G30" s="109"/>
      <c r="H30" s="110"/>
    </row>
    <row r="31" spans="2:8" ht="19.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8" ht="30.75" customHeight="1" x14ac:dyDescent="0.4">
      <c r="B33" s="191" t="s">
        <v>140</v>
      </c>
      <c r="C33" s="192"/>
      <c r="D33" s="47" t="s">
        <v>65</v>
      </c>
      <c r="E33" s="47" t="s">
        <v>266</v>
      </c>
      <c r="F33" s="61" t="s">
        <v>61</v>
      </c>
      <c r="G33" s="47" t="s">
        <v>62</v>
      </c>
      <c r="H33" s="60" t="s">
        <v>63</v>
      </c>
    </row>
    <row r="34" spans="2:8" ht="15" customHeight="1" x14ac:dyDescent="0.4">
      <c r="B34" s="108" t="s">
        <v>36</v>
      </c>
      <c r="C34" s="109"/>
      <c r="D34" s="109"/>
      <c r="E34" s="109"/>
      <c r="F34" s="109"/>
      <c r="G34" s="109"/>
      <c r="H34" s="110"/>
    </row>
    <row r="35" spans="2:8" ht="84.75" customHeight="1" thickBot="1" x14ac:dyDescent="0.45">
      <c r="B35" s="116" t="s">
        <v>697</v>
      </c>
      <c r="C35" s="223"/>
      <c r="D35" s="117"/>
      <c r="E35" s="117"/>
      <c r="F35" s="117"/>
      <c r="G35" s="117"/>
      <c r="H35" s="118"/>
    </row>
    <row r="36" spans="2:8" ht="19.95" customHeight="1" thickBot="1" x14ac:dyDescent="0.45">
      <c r="B36" s="101" t="s">
        <v>37</v>
      </c>
      <c r="C36" s="119"/>
      <c r="D36" s="119"/>
      <c r="E36" s="119"/>
      <c r="F36" s="119"/>
      <c r="G36" s="119"/>
      <c r="H36" s="102"/>
    </row>
    <row r="37" spans="2:8" ht="28.05" customHeight="1" thickBot="1" x14ac:dyDescent="0.45">
      <c r="B37" s="9" t="s">
        <v>38</v>
      </c>
      <c r="C37" s="9" t="s">
        <v>39</v>
      </c>
      <c r="D37" s="45" t="s">
        <v>40</v>
      </c>
      <c r="E37" s="9" t="s">
        <v>72</v>
      </c>
      <c r="F37" s="9" t="s">
        <v>41</v>
      </c>
      <c r="G37" s="101" t="s">
        <v>42</v>
      </c>
      <c r="H37" s="102"/>
    </row>
    <row r="38" spans="2:8" ht="37.950000000000003" customHeight="1" thickBot="1" x14ac:dyDescent="0.45">
      <c r="B38" s="51">
        <v>1</v>
      </c>
      <c r="C38" s="51">
        <v>1</v>
      </c>
      <c r="D38" s="51">
        <v>1</v>
      </c>
      <c r="E38" s="51">
        <v>1</v>
      </c>
      <c r="F38" s="51">
        <v>1</v>
      </c>
      <c r="G38" s="99"/>
      <c r="H38" s="100"/>
    </row>
    <row r="39" spans="2:8" ht="15.75" customHeight="1" x14ac:dyDescent="0.4">
      <c r="B39" s="224" t="s">
        <v>75</v>
      </c>
      <c r="C39" s="115"/>
      <c r="D39" s="115"/>
      <c r="E39" s="115"/>
      <c r="F39" s="115"/>
      <c r="G39" s="115"/>
      <c r="H39" s="225"/>
    </row>
    <row r="40" spans="2:8" ht="13.95" customHeight="1" x14ac:dyDescent="0.4">
      <c r="B40" s="84" t="s">
        <v>43</v>
      </c>
      <c r="C40" s="85"/>
      <c r="D40" s="85"/>
      <c r="E40" s="86"/>
      <c r="F40" s="87" t="s">
        <v>44</v>
      </c>
      <c r="G40" s="85"/>
      <c r="H40" s="88"/>
    </row>
    <row r="41" spans="2:8" ht="25.5" customHeight="1" x14ac:dyDescent="0.4">
      <c r="B41" s="81" t="s">
        <v>696</v>
      </c>
      <c r="C41" s="82"/>
      <c r="D41" s="82"/>
      <c r="E41" s="89"/>
      <c r="F41" s="90" t="s">
        <v>695</v>
      </c>
      <c r="G41" s="82"/>
      <c r="H41" s="83"/>
    </row>
    <row r="42" spans="2:8" ht="16.95" customHeight="1" x14ac:dyDescent="0.4">
      <c r="B42" s="84" t="s">
        <v>45</v>
      </c>
      <c r="C42" s="85"/>
      <c r="D42" s="85"/>
      <c r="E42" s="86"/>
      <c r="F42" s="87" t="s">
        <v>46</v>
      </c>
      <c r="G42" s="85"/>
      <c r="H42" s="88"/>
    </row>
    <row r="43" spans="2:8" ht="27" customHeight="1" x14ac:dyDescent="0.4">
      <c r="B43" s="226" t="s">
        <v>694</v>
      </c>
      <c r="C43" s="227"/>
      <c r="D43" s="227"/>
      <c r="E43" s="227"/>
      <c r="F43" s="90" t="s">
        <v>87</v>
      </c>
      <c r="G43" s="82"/>
      <c r="H43" s="83"/>
    </row>
    <row r="44" spans="2:8" ht="15" customHeight="1" x14ac:dyDescent="0.4">
      <c r="B44" s="84" t="s">
        <v>47</v>
      </c>
      <c r="C44" s="85"/>
      <c r="D44" s="85"/>
      <c r="E44" s="86"/>
      <c r="F44" s="87" t="s">
        <v>48</v>
      </c>
      <c r="G44" s="85"/>
      <c r="H44" s="88"/>
    </row>
    <row r="45" spans="2:8" ht="23.25" customHeight="1" x14ac:dyDescent="0.4">
      <c r="B45" s="81" t="s">
        <v>693</v>
      </c>
      <c r="C45" s="82"/>
      <c r="D45" s="82"/>
      <c r="E45" s="89"/>
      <c r="F45" s="90" t="s">
        <v>692</v>
      </c>
      <c r="G45" s="82"/>
      <c r="H45" s="83"/>
    </row>
    <row r="46" spans="2:8" ht="24" customHeight="1" x14ac:dyDescent="0.4">
      <c r="B46" s="84" t="s">
        <v>49</v>
      </c>
      <c r="C46" s="85"/>
      <c r="D46" s="85"/>
      <c r="E46" s="86"/>
      <c r="F46" s="87" t="s">
        <v>50</v>
      </c>
      <c r="G46" s="85"/>
      <c r="H46" s="88"/>
    </row>
    <row r="47" spans="2:8" ht="29.25" customHeight="1" x14ac:dyDescent="0.4">
      <c r="B47" s="226" t="s">
        <v>691</v>
      </c>
      <c r="C47" s="227"/>
      <c r="D47" s="227"/>
      <c r="E47" s="227"/>
      <c r="F47" s="90" t="s">
        <v>87</v>
      </c>
      <c r="G47" s="82"/>
      <c r="H47" s="83"/>
    </row>
    <row r="48" spans="2:8" ht="13.95" customHeight="1" x14ac:dyDescent="0.4">
      <c r="B48" s="78" t="s">
        <v>51</v>
      </c>
      <c r="C48" s="79"/>
      <c r="D48" s="79"/>
      <c r="E48" s="79"/>
      <c r="F48" s="79"/>
      <c r="G48" s="79"/>
      <c r="H48" s="80"/>
    </row>
    <row r="49" spans="2:8" ht="16.05" customHeight="1" x14ac:dyDescent="0.4">
      <c r="B49" s="81" t="s">
        <v>664</v>
      </c>
      <c r="C49" s="82"/>
      <c r="D49" s="82"/>
      <c r="E49" s="82"/>
      <c r="F49" s="82"/>
      <c r="G49" s="82"/>
      <c r="H49" s="83"/>
    </row>
    <row r="50" spans="2:8" ht="16.5" customHeight="1" x14ac:dyDescent="0.4">
      <c r="B50" s="84" t="s">
        <v>52</v>
      </c>
      <c r="C50" s="85"/>
      <c r="D50" s="85"/>
      <c r="E50" s="86"/>
      <c r="F50" s="87" t="s">
        <v>53</v>
      </c>
      <c r="G50" s="85"/>
      <c r="H50" s="88"/>
    </row>
    <row r="51" spans="2:8" ht="30" customHeight="1" x14ac:dyDescent="0.4">
      <c r="B51" s="81" t="s">
        <v>663</v>
      </c>
      <c r="C51" s="82"/>
      <c r="D51" s="82"/>
      <c r="E51" s="89"/>
      <c r="F51" s="90" t="s">
        <v>662</v>
      </c>
      <c r="G51" s="82"/>
      <c r="H51" s="83"/>
    </row>
    <row r="52" spans="2:8" ht="16.5" customHeight="1" x14ac:dyDescent="0.4">
      <c r="B52" s="84" t="s">
        <v>54</v>
      </c>
      <c r="C52" s="85"/>
      <c r="D52" s="85"/>
      <c r="E52" s="86"/>
      <c r="F52" s="87" t="s">
        <v>55</v>
      </c>
      <c r="G52" s="85"/>
      <c r="H52" s="88"/>
    </row>
    <row r="53" spans="2:8" ht="15" customHeight="1" thickBot="1" x14ac:dyDescent="0.45">
      <c r="B53" s="91" t="s">
        <v>661</v>
      </c>
      <c r="C53" s="92"/>
      <c r="D53" s="92"/>
      <c r="E53" s="92"/>
      <c r="F53" s="93">
        <v>9981329637</v>
      </c>
      <c r="G53" s="94"/>
      <c r="H53" s="95"/>
    </row>
    <row r="54" spans="2:8" ht="44.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F11:H11"/>
    <mergeCell ref="B12:H12"/>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203" priority="1" operator="containsText" text="NO APLICA">
      <formula>NOT(ISERROR(SEARCH("NO APLICA",B38)))</formula>
    </cfRule>
    <cfRule type="cellIs" dxfId="202" priority="2" operator="greaterThan">
      <formula>1.2</formula>
    </cfRule>
    <cfRule type="cellIs" dxfId="201" priority="3" operator="lessThan">
      <formula>0.5</formula>
    </cfRule>
    <cfRule type="cellIs" dxfId="200" priority="4" operator="between">
      <formula>0.5</formula>
      <formula>0.7</formula>
    </cfRule>
    <cfRule type="cellIs" dxfId="199" priority="5" operator="greaterThan">
      <formula>0.7</formula>
    </cfRule>
  </conditionalFormatting>
  <hyperlinks>
    <hyperlink ref="B53" r:id="rId1" xr:uid="{FA6EE351-485C-471B-979F-696D9F36E031}"/>
  </hyperlinks>
  <printOptions horizontalCentered="1" verticalCentered="1"/>
  <pageMargins left="0.70866141732283472" right="0.70866141732283472"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'A.1.02.1.1.1.8.2'!B38:F38</xm:f>
              <xm:sqref>G38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3602F-CDC8-4C22-853D-64031DFC9592}">
  <sheetPr>
    <pageSetUpPr fitToPage="1"/>
  </sheetPr>
  <dimension ref="B1:K55"/>
  <sheetViews>
    <sheetView showGridLines="0" topLeftCell="A27"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0.6640625" style="1" customWidth="1"/>
    <col min="9" max="16384" width="11.44140625" style="1"/>
  </cols>
  <sheetData>
    <row r="1" spans="2:11" ht="17.399999999999999" thickBot="1" x14ac:dyDescent="0.45"/>
    <row r="2" spans="2:11" ht="37.5" customHeight="1" x14ac:dyDescent="0.4">
      <c r="B2" s="13"/>
      <c r="C2" s="14"/>
      <c r="D2" s="14"/>
      <c r="E2" s="14"/>
      <c r="F2" s="14"/>
      <c r="G2" s="14"/>
      <c r="H2" s="15"/>
    </row>
    <row r="3" spans="2:11" ht="37.5" customHeight="1" x14ac:dyDescent="0.4">
      <c r="B3" s="16"/>
      <c r="C3" s="17"/>
      <c r="D3" s="17"/>
      <c r="E3" s="17"/>
      <c r="F3" s="17"/>
      <c r="G3" s="17"/>
      <c r="H3" s="18"/>
    </row>
    <row r="4" spans="2:11" ht="17.399999999999999" thickBot="1" x14ac:dyDescent="0.45">
      <c r="B4" s="19"/>
      <c r="C4" s="20"/>
      <c r="D4" s="20"/>
      <c r="E4" s="20"/>
      <c r="F4" s="20"/>
      <c r="G4" s="20"/>
      <c r="H4" s="21"/>
    </row>
    <row r="5" spans="2:11" ht="27" customHeight="1" x14ac:dyDescent="0.4">
      <c r="B5" s="153" t="s">
        <v>142</v>
      </c>
      <c r="C5" s="154"/>
      <c r="D5" s="154"/>
      <c r="E5" s="154"/>
      <c r="F5" s="154"/>
      <c r="G5" s="154"/>
      <c r="H5" s="155"/>
      <c r="I5" s="2"/>
      <c r="J5" s="2"/>
      <c r="K5" s="2"/>
    </row>
    <row r="6" spans="2:11" ht="19.05" customHeight="1" x14ac:dyDescent="0.4">
      <c r="B6" s="84" t="s">
        <v>0</v>
      </c>
      <c r="C6" s="85"/>
      <c r="D6" s="85"/>
      <c r="E6" s="85"/>
      <c r="F6" s="85"/>
      <c r="G6" s="85"/>
      <c r="H6" s="88"/>
      <c r="I6" s="2"/>
      <c r="J6" s="2"/>
      <c r="K6" s="2"/>
    </row>
    <row r="7" spans="2:11" ht="45" customHeight="1" x14ac:dyDescent="0.4">
      <c r="B7" s="228" t="s">
        <v>711</v>
      </c>
      <c r="C7" s="135"/>
      <c r="D7" s="135"/>
      <c r="E7" s="135"/>
      <c r="F7" s="135"/>
      <c r="G7" s="135"/>
      <c r="H7" s="136"/>
      <c r="I7" s="3"/>
      <c r="J7" s="3"/>
      <c r="K7" s="3"/>
    </row>
    <row r="8" spans="2:11" ht="35.25" customHeight="1" x14ac:dyDescent="0.4">
      <c r="B8" s="108" t="s">
        <v>678</v>
      </c>
      <c r="C8" s="86"/>
      <c r="D8" s="109"/>
      <c r="E8" s="109"/>
      <c r="F8" s="87" t="s">
        <v>73</v>
      </c>
      <c r="G8" s="86"/>
      <c r="H8" s="31" t="s">
        <v>1</v>
      </c>
      <c r="I8" s="4"/>
      <c r="J8" s="4"/>
      <c r="K8" s="4"/>
    </row>
    <row r="9" spans="2:11" ht="38.25" customHeight="1" x14ac:dyDescent="0.4">
      <c r="B9" s="137" t="s">
        <v>178</v>
      </c>
      <c r="C9" s="89"/>
      <c r="D9" s="138"/>
      <c r="E9" s="138"/>
      <c r="F9" s="90" t="s">
        <v>677</v>
      </c>
      <c r="G9" s="89"/>
      <c r="H9" s="52" t="s">
        <v>85</v>
      </c>
      <c r="I9" s="3"/>
      <c r="J9" s="3"/>
      <c r="K9" s="3"/>
    </row>
    <row r="10" spans="2:11" ht="24" customHeight="1" x14ac:dyDescent="0.4">
      <c r="B10" s="84" t="s">
        <v>2</v>
      </c>
      <c r="C10" s="85"/>
      <c r="D10" s="85"/>
      <c r="E10" s="86"/>
      <c r="F10" s="87" t="s">
        <v>3</v>
      </c>
      <c r="G10" s="85"/>
      <c r="H10" s="88"/>
      <c r="I10" s="4"/>
      <c r="J10" s="4"/>
      <c r="K10" s="4"/>
    </row>
    <row r="11" spans="2:11" ht="52.5" customHeight="1" x14ac:dyDescent="0.4">
      <c r="B11" s="81" t="s">
        <v>538</v>
      </c>
      <c r="C11" s="82"/>
      <c r="D11" s="82"/>
      <c r="E11" s="89"/>
      <c r="F11" s="90" t="s">
        <v>676</v>
      </c>
      <c r="G11" s="82"/>
      <c r="H11" s="83"/>
    </row>
    <row r="12" spans="2:11" ht="16.95" customHeight="1" x14ac:dyDescent="0.4">
      <c r="B12" s="84" t="s">
        <v>4</v>
      </c>
      <c r="C12" s="85"/>
      <c r="D12" s="85"/>
      <c r="E12" s="85"/>
      <c r="F12" s="85"/>
      <c r="G12" s="85"/>
      <c r="H12" s="88"/>
    </row>
    <row r="13" spans="2:11" ht="23.25" customHeight="1" x14ac:dyDescent="0.4">
      <c r="B13" s="27" t="s">
        <v>5</v>
      </c>
      <c r="C13" s="87" t="s">
        <v>6</v>
      </c>
      <c r="D13" s="86"/>
      <c r="E13" s="29" t="s">
        <v>7</v>
      </c>
      <c r="F13" s="29" t="s">
        <v>66</v>
      </c>
      <c r="G13" s="29" t="s">
        <v>8</v>
      </c>
      <c r="H13" s="31" t="s">
        <v>9</v>
      </c>
    </row>
    <row r="14" spans="2:11" ht="19.05" customHeight="1" x14ac:dyDescent="0.4">
      <c r="B14" s="12" t="s">
        <v>674</v>
      </c>
      <c r="C14" s="120" t="s">
        <v>674</v>
      </c>
      <c r="D14" s="121"/>
      <c r="E14" s="35" t="s">
        <v>674</v>
      </c>
      <c r="F14" s="35" t="s">
        <v>674</v>
      </c>
      <c r="G14" s="35" t="s">
        <v>674</v>
      </c>
      <c r="H14" s="5" t="s">
        <v>11</v>
      </c>
    </row>
    <row r="15" spans="2:11" ht="16.5" customHeight="1" x14ac:dyDescent="0.4">
      <c r="B15" s="122" t="s">
        <v>12</v>
      </c>
      <c r="C15" s="123"/>
      <c r="D15" s="123"/>
      <c r="E15" s="123"/>
      <c r="F15" s="124"/>
      <c r="G15" s="87" t="s">
        <v>13</v>
      </c>
      <c r="H15" s="88"/>
    </row>
    <row r="16" spans="2:11" ht="16.5" customHeight="1" x14ac:dyDescent="0.4">
      <c r="B16" s="7" t="s">
        <v>14</v>
      </c>
      <c r="C16" s="125" t="s">
        <v>15</v>
      </c>
      <c r="D16" s="126"/>
      <c r="E16" s="8" t="s">
        <v>16</v>
      </c>
      <c r="F16" s="29" t="s">
        <v>7</v>
      </c>
      <c r="G16" s="26" t="s">
        <v>17</v>
      </c>
      <c r="H16" s="31" t="s">
        <v>18</v>
      </c>
    </row>
    <row r="17" spans="2:8" ht="21" customHeight="1" x14ac:dyDescent="0.4">
      <c r="B17" s="33" t="s">
        <v>19</v>
      </c>
      <c r="C17" s="90" t="s">
        <v>674</v>
      </c>
      <c r="D17" s="89"/>
      <c r="E17" s="34" t="s">
        <v>20</v>
      </c>
      <c r="F17" s="34" t="s">
        <v>21</v>
      </c>
      <c r="G17" s="32" t="s">
        <v>137</v>
      </c>
      <c r="H17" s="52" t="s">
        <v>675</v>
      </c>
    </row>
    <row r="18" spans="2:8" ht="25.5" customHeight="1" x14ac:dyDescent="0.4">
      <c r="B18" s="84" t="s">
        <v>67</v>
      </c>
      <c r="C18" s="85"/>
      <c r="D18" s="85"/>
      <c r="E18" s="86"/>
      <c r="F18" s="87" t="s">
        <v>22</v>
      </c>
      <c r="G18" s="85"/>
      <c r="H18" s="88"/>
    </row>
    <row r="19" spans="2:8" ht="44.25" customHeight="1" x14ac:dyDescent="0.4">
      <c r="B19" s="27" t="s">
        <v>69</v>
      </c>
      <c r="C19" s="29" t="s">
        <v>68</v>
      </c>
      <c r="D19" s="29" t="s">
        <v>57</v>
      </c>
      <c r="E19" s="29" t="s">
        <v>58</v>
      </c>
      <c r="F19" s="109" t="s">
        <v>70</v>
      </c>
      <c r="G19" s="109"/>
      <c r="H19" s="31" t="s">
        <v>71</v>
      </c>
    </row>
    <row r="20" spans="2:8" ht="18" customHeight="1" x14ac:dyDescent="0.4">
      <c r="B20" s="12" t="s">
        <v>137</v>
      </c>
      <c r="C20" s="35" t="s">
        <v>368</v>
      </c>
      <c r="D20" s="35" t="s">
        <v>674</v>
      </c>
      <c r="E20" s="35" t="s">
        <v>10</v>
      </c>
      <c r="F20" s="127" t="s">
        <v>674</v>
      </c>
      <c r="G20" s="127"/>
      <c r="H20" s="5" t="s">
        <v>80</v>
      </c>
    </row>
    <row r="21" spans="2:8" ht="15.75" customHeight="1" x14ac:dyDescent="0.4">
      <c r="B21" s="84" t="s">
        <v>23</v>
      </c>
      <c r="C21" s="85"/>
      <c r="D21" s="85"/>
      <c r="E21" s="85"/>
      <c r="F21" s="85"/>
      <c r="G21" s="85"/>
      <c r="H21" s="88"/>
    </row>
    <row r="22" spans="2:8" ht="59.25" customHeight="1" x14ac:dyDescent="0.4">
      <c r="B22" s="128" t="s">
        <v>710</v>
      </c>
      <c r="C22" s="129"/>
      <c r="D22" s="129"/>
      <c r="E22" s="129"/>
      <c r="F22" s="129"/>
      <c r="G22" s="129"/>
      <c r="H22" s="130"/>
    </row>
    <row r="23" spans="2:8" ht="15.75" customHeight="1" x14ac:dyDescent="0.4">
      <c r="B23" s="84" t="s">
        <v>24</v>
      </c>
      <c r="C23" s="85"/>
      <c r="D23" s="85"/>
      <c r="E23" s="85"/>
      <c r="F23" s="85"/>
      <c r="G23" s="85"/>
      <c r="H23" s="88"/>
    </row>
    <row r="24" spans="2:8" ht="21" customHeight="1" x14ac:dyDescent="0.4">
      <c r="B24" s="81" t="s">
        <v>709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708</v>
      </c>
      <c r="C26" s="82"/>
      <c r="D26" s="82"/>
      <c r="E26" s="89"/>
      <c r="F26" s="90" t="s">
        <v>83</v>
      </c>
      <c r="G26" s="82"/>
      <c r="H26" s="83"/>
    </row>
    <row r="27" spans="2:8" x14ac:dyDescent="0.4">
      <c r="B27" s="84" t="s">
        <v>27</v>
      </c>
      <c r="C27" s="85"/>
      <c r="D27" s="85"/>
      <c r="E27" s="86"/>
      <c r="F27" s="87" t="s">
        <v>28</v>
      </c>
      <c r="G27" s="85"/>
      <c r="H27" s="88"/>
    </row>
    <row r="28" spans="2:8" ht="16.05" customHeight="1" x14ac:dyDescent="0.4">
      <c r="B28" s="84" t="s">
        <v>29</v>
      </c>
      <c r="C28" s="85"/>
      <c r="D28" s="87" t="s">
        <v>30</v>
      </c>
      <c r="E28" s="86"/>
      <c r="F28" s="29" t="s">
        <v>29</v>
      </c>
      <c r="G28" s="29" t="s">
        <v>31</v>
      </c>
      <c r="H28" s="28" t="s">
        <v>30</v>
      </c>
    </row>
    <row r="29" spans="2:8" ht="23.25" customHeight="1" x14ac:dyDescent="0.4">
      <c r="B29" s="229">
        <v>77925</v>
      </c>
      <c r="C29" s="230"/>
      <c r="D29" s="90">
        <v>2020</v>
      </c>
      <c r="E29" s="89"/>
      <c r="F29" s="59">
        <v>131000</v>
      </c>
      <c r="G29" s="11">
        <f>(F29-B29)/B29</f>
        <v>0.68110362528071866</v>
      </c>
      <c r="H29" s="10">
        <v>2023</v>
      </c>
    </row>
    <row r="30" spans="2:8" ht="19.5" customHeight="1" x14ac:dyDescent="0.4">
      <c r="B30" s="108" t="s">
        <v>32</v>
      </c>
      <c r="C30" s="109"/>
      <c r="D30" s="109"/>
      <c r="E30" s="109"/>
      <c r="F30" s="109"/>
      <c r="G30" s="109"/>
      <c r="H30" s="110"/>
    </row>
    <row r="31" spans="2:8" ht="19.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8" ht="30.75" customHeight="1" x14ac:dyDescent="0.4">
      <c r="B33" s="191" t="s">
        <v>140</v>
      </c>
      <c r="C33" s="192"/>
      <c r="D33" s="47" t="s">
        <v>65</v>
      </c>
      <c r="E33" s="47" t="s">
        <v>266</v>
      </c>
      <c r="F33" s="61" t="s">
        <v>61</v>
      </c>
      <c r="G33" s="47" t="s">
        <v>62</v>
      </c>
      <c r="H33" s="60" t="s">
        <v>63</v>
      </c>
    </row>
    <row r="34" spans="2:8" ht="15" customHeight="1" x14ac:dyDescent="0.4">
      <c r="B34" s="108" t="s">
        <v>36</v>
      </c>
      <c r="C34" s="109"/>
      <c r="D34" s="109"/>
      <c r="E34" s="109"/>
      <c r="F34" s="109"/>
      <c r="G34" s="109"/>
      <c r="H34" s="110"/>
    </row>
    <row r="35" spans="2:8" ht="99" customHeight="1" thickBot="1" x14ac:dyDescent="0.45">
      <c r="B35" s="116" t="s">
        <v>707</v>
      </c>
      <c r="C35" s="223"/>
      <c r="D35" s="117"/>
      <c r="E35" s="117"/>
      <c r="F35" s="117"/>
      <c r="G35" s="117"/>
      <c r="H35" s="118"/>
    </row>
    <row r="36" spans="2:8" ht="19.95" customHeight="1" thickBot="1" x14ac:dyDescent="0.45">
      <c r="B36" s="101" t="s">
        <v>37</v>
      </c>
      <c r="C36" s="119"/>
      <c r="D36" s="119"/>
      <c r="E36" s="119"/>
      <c r="F36" s="119"/>
      <c r="G36" s="119"/>
      <c r="H36" s="102"/>
    </row>
    <row r="37" spans="2:8" ht="28.05" customHeight="1" thickBot="1" x14ac:dyDescent="0.45">
      <c r="B37" s="9" t="s">
        <v>38</v>
      </c>
      <c r="C37" s="9" t="s">
        <v>39</v>
      </c>
      <c r="D37" s="45" t="s">
        <v>40</v>
      </c>
      <c r="E37" s="9" t="s">
        <v>72</v>
      </c>
      <c r="F37" s="9" t="s">
        <v>41</v>
      </c>
      <c r="G37" s="101" t="s">
        <v>42</v>
      </c>
      <c r="H37" s="102"/>
    </row>
    <row r="38" spans="2:8" ht="37.950000000000003" customHeight="1" thickBot="1" x14ac:dyDescent="0.45">
      <c r="B38" s="51">
        <v>0.77470000000000006</v>
      </c>
      <c r="C38" s="51">
        <v>0.93899999999999995</v>
      </c>
      <c r="D38" s="51">
        <v>0.85940000000000005</v>
      </c>
      <c r="E38" s="51">
        <v>0.95509999999999995</v>
      </c>
      <c r="F38" s="51">
        <v>0.88200000000000001</v>
      </c>
      <c r="G38" s="99"/>
      <c r="H38" s="100"/>
    </row>
    <row r="39" spans="2:8" ht="15.75" customHeight="1" x14ac:dyDescent="0.4">
      <c r="B39" s="224" t="s">
        <v>75</v>
      </c>
      <c r="C39" s="115"/>
      <c r="D39" s="115"/>
      <c r="E39" s="115"/>
      <c r="F39" s="115"/>
      <c r="G39" s="115"/>
      <c r="H39" s="225"/>
    </row>
    <row r="40" spans="2:8" ht="13.95" customHeight="1" x14ac:dyDescent="0.4">
      <c r="B40" s="84" t="s">
        <v>43</v>
      </c>
      <c r="C40" s="85"/>
      <c r="D40" s="85"/>
      <c r="E40" s="86"/>
      <c r="F40" s="87" t="s">
        <v>44</v>
      </c>
      <c r="G40" s="85"/>
      <c r="H40" s="88"/>
    </row>
    <row r="41" spans="2:8" ht="25.5" customHeight="1" x14ac:dyDescent="0.4">
      <c r="B41" s="81" t="s">
        <v>706</v>
      </c>
      <c r="C41" s="82"/>
      <c r="D41" s="82"/>
      <c r="E41" s="89"/>
      <c r="F41" s="90" t="s">
        <v>705</v>
      </c>
      <c r="G41" s="82"/>
      <c r="H41" s="83"/>
    </row>
    <row r="42" spans="2:8" ht="16.95" customHeight="1" x14ac:dyDescent="0.4">
      <c r="B42" s="84" t="s">
        <v>45</v>
      </c>
      <c r="C42" s="85"/>
      <c r="D42" s="85"/>
      <c r="E42" s="86"/>
      <c r="F42" s="87" t="s">
        <v>46</v>
      </c>
      <c r="G42" s="85"/>
      <c r="H42" s="88"/>
    </row>
    <row r="43" spans="2:8" ht="27" customHeight="1" x14ac:dyDescent="0.4">
      <c r="B43" s="226" t="s">
        <v>704</v>
      </c>
      <c r="C43" s="227"/>
      <c r="D43" s="227"/>
      <c r="E43" s="227"/>
      <c r="F43" s="90" t="s">
        <v>87</v>
      </c>
      <c r="G43" s="82"/>
      <c r="H43" s="83"/>
    </row>
    <row r="44" spans="2:8" ht="15" customHeight="1" x14ac:dyDescent="0.4">
      <c r="B44" s="84" t="s">
        <v>47</v>
      </c>
      <c r="C44" s="85"/>
      <c r="D44" s="85"/>
      <c r="E44" s="86"/>
      <c r="F44" s="87" t="s">
        <v>48</v>
      </c>
      <c r="G44" s="85"/>
      <c r="H44" s="88"/>
    </row>
    <row r="45" spans="2:8" ht="23.25" customHeight="1" x14ac:dyDescent="0.4">
      <c r="B45" s="81" t="s">
        <v>703</v>
      </c>
      <c r="C45" s="82"/>
      <c r="D45" s="82"/>
      <c r="E45" s="89"/>
      <c r="F45" s="90" t="s">
        <v>702</v>
      </c>
      <c r="G45" s="82"/>
      <c r="H45" s="83"/>
    </row>
    <row r="46" spans="2:8" ht="24" customHeight="1" x14ac:dyDescent="0.4">
      <c r="B46" s="84" t="s">
        <v>49</v>
      </c>
      <c r="C46" s="85"/>
      <c r="D46" s="85"/>
      <c r="E46" s="86"/>
      <c r="F46" s="87" t="s">
        <v>50</v>
      </c>
      <c r="G46" s="85"/>
      <c r="H46" s="88"/>
    </row>
    <row r="47" spans="2:8" ht="29.25" customHeight="1" x14ac:dyDescent="0.4">
      <c r="B47" s="226" t="s">
        <v>701</v>
      </c>
      <c r="C47" s="227"/>
      <c r="D47" s="227"/>
      <c r="E47" s="227"/>
      <c r="F47" s="90" t="s">
        <v>87</v>
      </c>
      <c r="G47" s="82"/>
      <c r="H47" s="83"/>
    </row>
    <row r="48" spans="2:8" ht="13.95" customHeight="1" x14ac:dyDescent="0.4">
      <c r="B48" s="78" t="s">
        <v>51</v>
      </c>
      <c r="C48" s="79"/>
      <c r="D48" s="79"/>
      <c r="E48" s="79"/>
      <c r="F48" s="79"/>
      <c r="G48" s="79"/>
      <c r="H48" s="80"/>
    </row>
    <row r="49" spans="2:8" ht="16.05" customHeight="1" x14ac:dyDescent="0.4">
      <c r="B49" s="81" t="s">
        <v>664</v>
      </c>
      <c r="C49" s="82"/>
      <c r="D49" s="82"/>
      <c r="E49" s="82"/>
      <c r="F49" s="82"/>
      <c r="G49" s="82"/>
      <c r="H49" s="83"/>
    </row>
    <row r="50" spans="2:8" ht="16.5" customHeight="1" x14ac:dyDescent="0.4">
      <c r="B50" s="84" t="s">
        <v>52</v>
      </c>
      <c r="C50" s="85"/>
      <c r="D50" s="85"/>
      <c r="E50" s="86"/>
      <c r="F50" s="87" t="s">
        <v>53</v>
      </c>
      <c r="G50" s="85"/>
      <c r="H50" s="88"/>
    </row>
    <row r="51" spans="2:8" ht="30" customHeight="1" x14ac:dyDescent="0.4">
      <c r="B51" s="81" t="s">
        <v>663</v>
      </c>
      <c r="C51" s="82"/>
      <c r="D51" s="82"/>
      <c r="E51" s="89"/>
      <c r="F51" s="90" t="s">
        <v>662</v>
      </c>
      <c r="G51" s="82"/>
      <c r="H51" s="83"/>
    </row>
    <row r="52" spans="2:8" ht="16.5" customHeight="1" x14ac:dyDescent="0.4">
      <c r="B52" s="84" t="s">
        <v>54</v>
      </c>
      <c r="C52" s="85"/>
      <c r="D52" s="85"/>
      <c r="E52" s="86"/>
      <c r="F52" s="87" t="s">
        <v>55</v>
      </c>
      <c r="G52" s="85"/>
      <c r="H52" s="88"/>
    </row>
    <row r="53" spans="2:8" ht="15" customHeight="1" thickBot="1" x14ac:dyDescent="0.45">
      <c r="B53" s="91" t="s">
        <v>661</v>
      </c>
      <c r="C53" s="92"/>
      <c r="D53" s="92"/>
      <c r="E53" s="92"/>
      <c r="F53" s="93">
        <v>9981329637</v>
      </c>
      <c r="G53" s="94"/>
      <c r="H53" s="95"/>
    </row>
    <row r="54" spans="2:8" ht="44.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F11:H11"/>
    <mergeCell ref="B12:H12"/>
    <mergeCell ref="B11:E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98" priority="1" operator="containsText" text="NO APLICA">
      <formula>NOT(ISERROR(SEARCH("NO APLICA",B38)))</formula>
    </cfRule>
    <cfRule type="cellIs" dxfId="197" priority="2" operator="greaterThan">
      <formula>1.2</formula>
    </cfRule>
    <cfRule type="cellIs" dxfId="196" priority="3" operator="lessThan">
      <formula>0.5</formula>
    </cfRule>
    <cfRule type="cellIs" dxfId="195" priority="4" operator="between">
      <formula>0.5</formula>
      <formula>0.7</formula>
    </cfRule>
    <cfRule type="cellIs" dxfId="194" priority="5" operator="greaterThan">
      <formula>0.7</formula>
    </cfRule>
  </conditionalFormatting>
  <hyperlinks>
    <hyperlink ref="B53" r:id="rId1" xr:uid="{054F55BB-A679-488B-9E71-9B9464EB18F3}"/>
  </hyperlinks>
  <printOptions horizontalCentered="1" vertic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'A.1.02.1.1.1.8.3 '!B38:F38</xm:f>
              <xm:sqref>G38</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BF62-BC7B-4FCE-A6F5-6823889C382C}">
  <dimension ref="A1:G54"/>
  <sheetViews>
    <sheetView topLeftCell="A24" zoomScale="89" zoomScaleNormal="89" workbookViewId="0">
      <selection activeCell="A38" sqref="A38:H38"/>
    </sheetView>
  </sheetViews>
  <sheetFormatPr baseColWidth="10" defaultRowHeight="16.8" x14ac:dyDescent="0.4"/>
  <cols>
    <col min="1" max="3" width="11.5546875" style="1"/>
    <col min="4" max="4" width="12.44140625" style="1" customWidth="1"/>
    <col min="5" max="5" width="11.77734375" style="1" customWidth="1"/>
    <col min="6" max="6" width="16.33203125" style="1" customWidth="1"/>
    <col min="7" max="7" width="22.44140625" style="1" customWidth="1"/>
  </cols>
  <sheetData>
    <row r="1" spans="1:7" ht="21.6" x14ac:dyDescent="0.3">
      <c r="A1" s="13"/>
      <c r="B1" s="14"/>
      <c r="C1" s="14"/>
      <c r="D1" s="14"/>
      <c r="E1" s="14"/>
      <c r="F1" s="14"/>
      <c r="G1" s="15"/>
    </row>
    <row r="2" spans="1:7" ht="21.6" x14ac:dyDescent="0.3">
      <c r="A2" s="16"/>
      <c r="B2" s="17"/>
      <c r="C2" s="17"/>
      <c r="D2" s="17"/>
      <c r="E2" s="17"/>
      <c r="F2" s="17"/>
      <c r="G2" s="18"/>
    </row>
    <row r="3" spans="1:7" ht="17.399999999999999" thickBot="1" x14ac:dyDescent="0.45">
      <c r="A3" s="19"/>
      <c r="B3" s="20"/>
      <c r="C3" s="20"/>
      <c r="D3" s="20"/>
      <c r="E3" s="20"/>
      <c r="F3" s="20"/>
      <c r="G3" s="21"/>
    </row>
    <row r="4" spans="1:7" ht="18" x14ac:dyDescent="0.3">
      <c r="A4" s="131" t="s">
        <v>142</v>
      </c>
      <c r="B4" s="132"/>
      <c r="C4" s="132"/>
      <c r="D4" s="132"/>
      <c r="E4" s="132"/>
      <c r="F4" s="132"/>
      <c r="G4" s="133"/>
    </row>
    <row r="5" spans="1:7" ht="14.4" x14ac:dyDescent="0.3">
      <c r="A5" s="84" t="s">
        <v>0</v>
      </c>
      <c r="B5" s="85"/>
      <c r="C5" s="85"/>
      <c r="D5" s="85"/>
      <c r="E5" s="85"/>
      <c r="F5" s="85"/>
      <c r="G5" s="88"/>
    </row>
    <row r="6" spans="1:7" ht="14.4" x14ac:dyDescent="0.3">
      <c r="A6" s="134" t="s">
        <v>737</v>
      </c>
      <c r="B6" s="135"/>
      <c r="C6" s="135"/>
      <c r="D6" s="135"/>
      <c r="E6" s="135"/>
      <c r="F6" s="135"/>
      <c r="G6" s="136"/>
    </row>
    <row r="7" spans="1:7" ht="24" x14ac:dyDescent="0.3">
      <c r="A7" s="108" t="s">
        <v>736</v>
      </c>
      <c r="B7" s="109"/>
      <c r="C7" s="109"/>
      <c r="D7" s="109"/>
      <c r="E7" s="87" t="s">
        <v>73</v>
      </c>
      <c r="F7" s="86"/>
      <c r="G7" s="31" t="s">
        <v>1</v>
      </c>
    </row>
    <row r="8" spans="1:7" ht="41.25" customHeight="1" x14ac:dyDescent="0.3">
      <c r="A8" s="238" t="s">
        <v>735</v>
      </c>
      <c r="B8" s="239"/>
      <c r="C8" s="239"/>
      <c r="D8" s="239"/>
      <c r="E8" s="138" t="s">
        <v>734</v>
      </c>
      <c r="F8" s="138"/>
      <c r="G8" s="34" t="s">
        <v>76</v>
      </c>
    </row>
    <row r="9" spans="1:7" ht="23.25" customHeight="1" x14ac:dyDescent="0.3">
      <c r="A9" s="84" t="s">
        <v>2</v>
      </c>
      <c r="B9" s="85"/>
      <c r="C9" s="85"/>
      <c r="D9" s="86"/>
      <c r="E9" s="87" t="s">
        <v>3</v>
      </c>
      <c r="F9" s="85"/>
      <c r="G9" s="88"/>
    </row>
    <row r="10" spans="1:7" ht="37.5" customHeight="1" x14ac:dyDescent="0.3">
      <c r="A10" s="81" t="s">
        <v>733</v>
      </c>
      <c r="B10" s="82"/>
      <c r="C10" s="82"/>
      <c r="D10" s="89"/>
      <c r="E10" s="248" t="s">
        <v>732</v>
      </c>
      <c r="F10" s="249"/>
      <c r="G10" s="250"/>
    </row>
    <row r="11" spans="1:7" ht="14.4" x14ac:dyDescent="0.3">
      <c r="A11" s="84" t="s">
        <v>4</v>
      </c>
      <c r="B11" s="85"/>
      <c r="C11" s="85"/>
      <c r="D11" s="85"/>
      <c r="E11" s="85"/>
      <c r="F11" s="85"/>
      <c r="G11" s="88"/>
    </row>
    <row r="12" spans="1:7" ht="14.4" x14ac:dyDescent="0.3">
      <c r="A12" s="27" t="s">
        <v>5</v>
      </c>
      <c r="B12" s="87" t="s">
        <v>6</v>
      </c>
      <c r="C12" s="86"/>
      <c r="D12" s="29" t="s">
        <v>7</v>
      </c>
      <c r="E12" s="29" t="s">
        <v>500</v>
      </c>
      <c r="F12" s="29" t="s">
        <v>8</v>
      </c>
      <c r="G12" s="31" t="s">
        <v>9</v>
      </c>
    </row>
    <row r="13" spans="1:7" ht="14.4" x14ac:dyDescent="0.3">
      <c r="A13" s="70" t="s">
        <v>269</v>
      </c>
      <c r="B13" s="120" t="s">
        <v>731</v>
      </c>
      <c r="C13" s="121"/>
      <c r="D13" s="35" t="s">
        <v>173</v>
      </c>
      <c r="E13" s="35" t="s">
        <v>173</v>
      </c>
      <c r="F13" s="35" t="s">
        <v>269</v>
      </c>
      <c r="G13" s="5" t="s">
        <v>347</v>
      </c>
    </row>
    <row r="14" spans="1:7" ht="14.4" x14ac:dyDescent="0.3">
      <c r="A14" s="122" t="s">
        <v>12</v>
      </c>
      <c r="B14" s="123"/>
      <c r="C14" s="123"/>
      <c r="D14" s="123"/>
      <c r="E14" s="124"/>
      <c r="F14" s="87" t="s">
        <v>13</v>
      </c>
      <c r="G14" s="88"/>
    </row>
    <row r="15" spans="1:7" ht="14.4" x14ac:dyDescent="0.3">
      <c r="A15" s="7" t="s">
        <v>14</v>
      </c>
      <c r="B15" s="125" t="s">
        <v>15</v>
      </c>
      <c r="C15" s="126"/>
      <c r="D15" s="8" t="s">
        <v>16</v>
      </c>
      <c r="E15" s="29" t="s">
        <v>7</v>
      </c>
      <c r="F15" s="26" t="s">
        <v>17</v>
      </c>
      <c r="G15" s="31" t="s">
        <v>18</v>
      </c>
    </row>
    <row r="16" spans="1:7" ht="14.4" x14ac:dyDescent="0.3">
      <c r="A16" s="33" t="s">
        <v>19</v>
      </c>
      <c r="B16" s="90" t="s">
        <v>535</v>
      </c>
      <c r="C16" s="89"/>
      <c r="D16" s="34" t="s">
        <v>20</v>
      </c>
      <c r="E16" s="34" t="s">
        <v>21</v>
      </c>
      <c r="F16" s="32" t="s">
        <v>401</v>
      </c>
      <c r="G16" s="52" t="s">
        <v>132</v>
      </c>
    </row>
    <row r="17" spans="1:7" ht="27.75" customHeight="1" x14ac:dyDescent="0.3">
      <c r="A17" s="84" t="s">
        <v>496</v>
      </c>
      <c r="B17" s="85"/>
      <c r="C17" s="85"/>
      <c r="D17" s="86"/>
      <c r="E17" s="87" t="s">
        <v>22</v>
      </c>
      <c r="F17" s="85"/>
      <c r="G17" s="88"/>
    </row>
    <row r="18" spans="1:7" ht="60" x14ac:dyDescent="0.3">
      <c r="A18" s="27" t="s">
        <v>495</v>
      </c>
      <c r="B18" s="29" t="s">
        <v>494</v>
      </c>
      <c r="C18" s="29" t="s">
        <v>57</v>
      </c>
      <c r="D18" s="29" t="s">
        <v>58</v>
      </c>
      <c r="E18" s="109" t="s">
        <v>493</v>
      </c>
      <c r="F18" s="109"/>
      <c r="G18" s="31" t="s">
        <v>492</v>
      </c>
    </row>
    <row r="19" spans="1:7" ht="14.4" x14ac:dyDescent="0.3">
      <c r="A19" s="12" t="s">
        <v>134</v>
      </c>
      <c r="B19" s="35" t="s">
        <v>171</v>
      </c>
      <c r="C19" s="35" t="s">
        <v>82</v>
      </c>
      <c r="D19" s="35" t="s">
        <v>10</v>
      </c>
      <c r="E19" s="127" t="s">
        <v>173</v>
      </c>
      <c r="F19" s="127"/>
      <c r="G19" s="5" t="s">
        <v>612</v>
      </c>
    </row>
    <row r="20" spans="1:7" ht="14.4" x14ac:dyDescent="0.3">
      <c r="A20" s="84" t="s">
        <v>23</v>
      </c>
      <c r="B20" s="85"/>
      <c r="C20" s="85"/>
      <c r="D20" s="85"/>
      <c r="E20" s="85"/>
      <c r="F20" s="85"/>
      <c r="G20" s="88"/>
    </row>
    <row r="21" spans="1:7" ht="26.25" customHeight="1" x14ac:dyDescent="0.3">
      <c r="A21" s="240" t="s">
        <v>730</v>
      </c>
      <c r="B21" s="241"/>
      <c r="C21" s="241"/>
      <c r="D21" s="241"/>
      <c r="E21" s="241"/>
      <c r="F21" s="241"/>
      <c r="G21" s="242"/>
    </row>
    <row r="22" spans="1:7" ht="14.4" x14ac:dyDescent="0.3">
      <c r="A22" s="84" t="s">
        <v>24</v>
      </c>
      <c r="B22" s="85"/>
      <c r="C22" s="85"/>
      <c r="D22" s="85"/>
      <c r="E22" s="85"/>
      <c r="F22" s="85"/>
      <c r="G22" s="88"/>
    </row>
    <row r="23" spans="1:7" ht="27.75" customHeight="1" x14ac:dyDescent="0.3">
      <c r="A23" s="81" t="s">
        <v>729</v>
      </c>
      <c r="B23" s="82"/>
      <c r="C23" s="82"/>
      <c r="D23" s="82"/>
      <c r="E23" s="82"/>
      <c r="F23" s="82"/>
      <c r="G23" s="83"/>
    </row>
    <row r="24" spans="1:7" ht="14.4" x14ac:dyDescent="0.3">
      <c r="A24" s="84" t="s">
        <v>25</v>
      </c>
      <c r="B24" s="85"/>
      <c r="C24" s="85"/>
      <c r="D24" s="86"/>
      <c r="E24" s="87" t="s">
        <v>26</v>
      </c>
      <c r="F24" s="85"/>
      <c r="G24" s="88"/>
    </row>
    <row r="25" spans="1:7" ht="14.4" x14ac:dyDescent="0.3">
      <c r="A25" s="81" t="s">
        <v>728</v>
      </c>
      <c r="B25" s="82"/>
      <c r="C25" s="82"/>
      <c r="D25" s="89"/>
      <c r="E25" s="90" t="s">
        <v>83</v>
      </c>
      <c r="F25" s="82"/>
      <c r="G25" s="83"/>
    </row>
    <row r="26" spans="1:7" ht="14.4" x14ac:dyDescent="0.3">
      <c r="A26" s="84" t="s">
        <v>27</v>
      </c>
      <c r="B26" s="85"/>
      <c r="C26" s="85"/>
      <c r="D26" s="86"/>
      <c r="E26" s="87" t="s">
        <v>28</v>
      </c>
      <c r="F26" s="85"/>
      <c r="G26" s="88"/>
    </row>
    <row r="27" spans="1:7" ht="14.4" x14ac:dyDescent="0.3">
      <c r="A27" s="84" t="s">
        <v>29</v>
      </c>
      <c r="B27" s="86"/>
      <c r="C27" s="87" t="s">
        <v>30</v>
      </c>
      <c r="D27" s="86"/>
      <c r="E27" s="29" t="s">
        <v>29</v>
      </c>
      <c r="F27" s="29" t="s">
        <v>31</v>
      </c>
      <c r="G27" s="28" t="s">
        <v>30</v>
      </c>
    </row>
    <row r="28" spans="1:7" ht="14.4" x14ac:dyDescent="0.3">
      <c r="A28" s="103">
        <v>19827</v>
      </c>
      <c r="B28" s="104"/>
      <c r="C28" s="90">
        <v>202</v>
      </c>
      <c r="D28" s="89"/>
      <c r="E28" s="59">
        <v>19000</v>
      </c>
      <c r="F28" s="11">
        <f>(E28/A28)-1</f>
        <v>-4.1710798406213723E-2</v>
      </c>
      <c r="G28" s="10">
        <v>2022</v>
      </c>
    </row>
    <row r="29" spans="1:7" ht="15" thickBot="1" x14ac:dyDescent="0.35">
      <c r="A29" s="105" t="s">
        <v>32</v>
      </c>
      <c r="B29" s="106"/>
      <c r="C29" s="106"/>
      <c r="D29" s="106"/>
      <c r="E29" s="106"/>
      <c r="F29" s="106"/>
      <c r="G29" s="107"/>
    </row>
    <row r="30" spans="1:7" ht="25.5" customHeight="1" thickBot="1" x14ac:dyDescent="0.35">
      <c r="A30" s="101" t="s">
        <v>60</v>
      </c>
      <c r="B30" s="119"/>
      <c r="C30" s="119"/>
      <c r="D30" s="102"/>
      <c r="E30" s="101" t="s">
        <v>74</v>
      </c>
      <c r="F30" s="119"/>
      <c r="G30" s="102"/>
    </row>
    <row r="31" spans="1:7" ht="24" x14ac:dyDescent="0.3">
      <c r="A31" s="111" t="s">
        <v>33</v>
      </c>
      <c r="B31" s="112"/>
      <c r="C31" s="23" t="s">
        <v>34</v>
      </c>
      <c r="D31" s="24" t="s">
        <v>35</v>
      </c>
      <c r="E31" s="36" t="s">
        <v>33</v>
      </c>
      <c r="F31" s="23" t="s">
        <v>34</v>
      </c>
      <c r="G31" s="25" t="s">
        <v>35</v>
      </c>
    </row>
    <row r="32" spans="1:7" ht="30.6" x14ac:dyDescent="0.3">
      <c r="A32" s="191" t="s">
        <v>140</v>
      </c>
      <c r="B32" s="192"/>
      <c r="C32" s="47" t="s">
        <v>65</v>
      </c>
      <c r="D32" s="47" t="s">
        <v>266</v>
      </c>
      <c r="E32" s="61" t="s">
        <v>61</v>
      </c>
      <c r="F32" s="47" t="s">
        <v>62</v>
      </c>
      <c r="G32" s="60" t="s">
        <v>63</v>
      </c>
    </row>
    <row r="33" spans="1:7" ht="14.4" x14ac:dyDescent="0.3">
      <c r="A33" s="84" t="s">
        <v>36</v>
      </c>
      <c r="B33" s="85"/>
      <c r="C33" s="115"/>
      <c r="D33" s="115"/>
      <c r="E33" s="85"/>
      <c r="F33" s="115"/>
      <c r="G33" s="88"/>
    </row>
    <row r="34" spans="1:7" ht="67.5" customHeight="1" thickBot="1" x14ac:dyDescent="0.35">
      <c r="A34" s="243" t="s">
        <v>727</v>
      </c>
      <c r="B34" s="244"/>
      <c r="C34" s="244"/>
      <c r="D34" s="244"/>
      <c r="E34" s="244"/>
      <c r="F34" s="244"/>
      <c r="G34" s="245"/>
    </row>
    <row r="35" spans="1:7" ht="15" thickBot="1" x14ac:dyDescent="0.35">
      <c r="A35" s="101" t="s">
        <v>37</v>
      </c>
      <c r="B35" s="119"/>
      <c r="C35" s="119"/>
      <c r="D35" s="119"/>
      <c r="E35" s="119"/>
      <c r="F35" s="119"/>
      <c r="G35" s="102"/>
    </row>
    <row r="36" spans="1:7" ht="15" thickBot="1" x14ac:dyDescent="0.35">
      <c r="A36" s="9" t="s">
        <v>38</v>
      </c>
      <c r="B36" s="9" t="s">
        <v>39</v>
      </c>
      <c r="C36" s="45" t="s">
        <v>40</v>
      </c>
      <c r="D36" s="9" t="s">
        <v>72</v>
      </c>
      <c r="E36" s="9" t="s">
        <v>41</v>
      </c>
      <c r="F36" s="101" t="s">
        <v>42</v>
      </c>
      <c r="G36" s="102"/>
    </row>
    <row r="37" spans="1:7" ht="15" thickBot="1" x14ac:dyDescent="0.35">
      <c r="A37" s="46">
        <v>0.86129999999999995</v>
      </c>
      <c r="B37" s="11">
        <v>0.75409999999999999</v>
      </c>
      <c r="C37" s="11">
        <v>0.70689999999999997</v>
      </c>
      <c r="D37" s="11"/>
      <c r="E37" s="11">
        <v>0.38500000000000001</v>
      </c>
      <c r="F37" s="99"/>
      <c r="G37" s="100"/>
    </row>
    <row r="38" spans="1:7" ht="14.4" x14ac:dyDescent="0.3">
      <c r="A38" s="246" t="s">
        <v>75</v>
      </c>
      <c r="B38" s="247"/>
      <c r="C38" s="247"/>
      <c r="D38" s="247"/>
      <c r="E38" s="247"/>
      <c r="F38" s="247"/>
      <c r="G38" s="247"/>
    </row>
    <row r="39" spans="1:7" ht="14.4" x14ac:dyDescent="0.3">
      <c r="A39" s="84" t="s">
        <v>43</v>
      </c>
      <c r="B39" s="85"/>
      <c r="C39" s="85"/>
      <c r="D39" s="86"/>
      <c r="E39" s="87" t="s">
        <v>44</v>
      </c>
      <c r="F39" s="85"/>
      <c r="G39" s="88"/>
    </row>
    <row r="40" spans="1:7" ht="14.4" x14ac:dyDescent="0.3">
      <c r="A40" s="81" t="s">
        <v>726</v>
      </c>
      <c r="B40" s="82"/>
      <c r="C40" s="82"/>
      <c r="D40" s="89"/>
      <c r="E40" s="90" t="s">
        <v>725</v>
      </c>
      <c r="F40" s="82"/>
      <c r="G40" s="83"/>
    </row>
    <row r="41" spans="1:7" ht="14.4" x14ac:dyDescent="0.3">
      <c r="A41" s="84" t="s">
        <v>45</v>
      </c>
      <c r="B41" s="85"/>
      <c r="C41" s="85"/>
      <c r="D41" s="86"/>
      <c r="E41" s="87" t="s">
        <v>46</v>
      </c>
      <c r="F41" s="85"/>
      <c r="G41" s="88"/>
    </row>
    <row r="42" spans="1:7" ht="14.4" x14ac:dyDescent="0.3">
      <c r="A42" s="81" t="s">
        <v>724</v>
      </c>
      <c r="B42" s="82"/>
      <c r="C42" s="82"/>
      <c r="D42" s="89"/>
      <c r="E42" s="90" t="s">
        <v>87</v>
      </c>
      <c r="F42" s="82"/>
      <c r="G42" s="83"/>
    </row>
    <row r="43" spans="1:7" ht="14.4" x14ac:dyDescent="0.3">
      <c r="A43" s="84" t="s">
        <v>47</v>
      </c>
      <c r="B43" s="85"/>
      <c r="C43" s="85"/>
      <c r="D43" s="86"/>
      <c r="E43" s="87" t="s">
        <v>48</v>
      </c>
      <c r="F43" s="85"/>
      <c r="G43" s="88"/>
    </row>
    <row r="44" spans="1:7" ht="14.4" x14ac:dyDescent="0.3">
      <c r="A44" s="81" t="s">
        <v>723</v>
      </c>
      <c r="B44" s="82"/>
      <c r="C44" s="82"/>
      <c r="D44" s="89"/>
      <c r="E44" s="90" t="s">
        <v>722</v>
      </c>
      <c r="F44" s="82"/>
      <c r="G44" s="83"/>
    </row>
    <row r="45" spans="1:7" ht="14.4" x14ac:dyDescent="0.3">
      <c r="A45" s="84" t="s">
        <v>49</v>
      </c>
      <c r="B45" s="85"/>
      <c r="C45" s="85"/>
      <c r="D45" s="86"/>
      <c r="E45" s="87" t="s">
        <v>50</v>
      </c>
      <c r="F45" s="85"/>
      <c r="G45" s="88"/>
    </row>
    <row r="46" spans="1:7" ht="14.4" x14ac:dyDescent="0.3">
      <c r="A46" s="81" t="s">
        <v>721</v>
      </c>
      <c r="B46" s="82"/>
      <c r="C46" s="82"/>
      <c r="D46" s="82"/>
      <c r="E46" s="90" t="s">
        <v>720</v>
      </c>
      <c r="F46" s="82"/>
      <c r="G46" s="83"/>
    </row>
    <row r="47" spans="1:7" ht="14.4" x14ac:dyDescent="0.3">
      <c r="A47" s="78" t="s">
        <v>51</v>
      </c>
      <c r="B47" s="79"/>
      <c r="C47" s="79"/>
      <c r="D47" s="79"/>
      <c r="E47" s="79"/>
      <c r="F47" s="79"/>
      <c r="G47" s="80"/>
    </row>
    <row r="48" spans="1:7" ht="14.4" x14ac:dyDescent="0.3">
      <c r="A48" s="251" t="s">
        <v>719</v>
      </c>
      <c r="B48" s="252"/>
      <c r="C48" s="252"/>
      <c r="D48" s="252"/>
      <c r="E48" s="252"/>
      <c r="F48" s="252"/>
      <c r="G48" s="253"/>
    </row>
    <row r="49" spans="1:7" ht="14.4" x14ac:dyDescent="0.3">
      <c r="A49" s="84" t="s">
        <v>718</v>
      </c>
      <c r="B49" s="85"/>
      <c r="C49" s="85"/>
      <c r="D49" s="86"/>
      <c r="E49" s="87" t="s">
        <v>717</v>
      </c>
      <c r="F49" s="85"/>
      <c r="G49" s="88"/>
    </row>
    <row r="50" spans="1:7" ht="14.4" x14ac:dyDescent="0.3">
      <c r="A50" s="81" t="s">
        <v>716</v>
      </c>
      <c r="B50" s="82"/>
      <c r="C50" s="82"/>
      <c r="D50" s="89"/>
      <c r="E50" s="90" t="s">
        <v>715</v>
      </c>
      <c r="F50" s="82"/>
      <c r="G50" s="83"/>
    </row>
    <row r="51" spans="1:7" ht="14.4" x14ac:dyDescent="0.3">
      <c r="A51" s="84" t="s">
        <v>714</v>
      </c>
      <c r="B51" s="85"/>
      <c r="C51" s="85"/>
      <c r="D51" s="86"/>
      <c r="E51" s="87" t="s">
        <v>713</v>
      </c>
      <c r="F51" s="85"/>
      <c r="G51" s="88"/>
    </row>
    <row r="52" spans="1:7" ht="15" thickBot="1" x14ac:dyDescent="0.35">
      <c r="A52" s="212" t="s">
        <v>712</v>
      </c>
      <c r="B52" s="213"/>
      <c r="C52" s="213"/>
      <c r="D52" s="214"/>
      <c r="E52" s="93">
        <v>9981329636</v>
      </c>
      <c r="F52" s="94"/>
      <c r="G52" s="95"/>
    </row>
    <row r="53" spans="1:7" ht="84.75" customHeight="1" thickBot="1" x14ac:dyDescent="0.35">
      <c r="A53" s="96"/>
      <c r="B53" s="97"/>
      <c r="C53" s="97"/>
      <c r="D53" s="97"/>
      <c r="E53" s="97"/>
      <c r="F53" s="97"/>
      <c r="G53" s="98"/>
    </row>
    <row r="54" spans="1:7" ht="15" thickBot="1" x14ac:dyDescent="0.35">
      <c r="A54" s="75" t="s">
        <v>56</v>
      </c>
      <c r="B54" s="76"/>
      <c r="C54" s="76"/>
      <c r="D54" s="76"/>
      <c r="E54" s="76"/>
      <c r="F54" s="76"/>
      <c r="G54" s="77"/>
    </row>
  </sheetData>
  <mergeCells count="75">
    <mergeCell ref="E50:G50"/>
    <mergeCell ref="A51:D51"/>
    <mergeCell ref="E51:G51"/>
    <mergeCell ref="A45:D45"/>
    <mergeCell ref="E45:G45"/>
    <mergeCell ref="A46:D46"/>
    <mergeCell ref="A52:D52"/>
    <mergeCell ref="E52:G52"/>
    <mergeCell ref="A53:G53"/>
    <mergeCell ref="A54:G54"/>
    <mergeCell ref="E7:F7"/>
    <mergeCell ref="E8:F8"/>
    <mergeCell ref="E10:G10"/>
    <mergeCell ref="A49:D49"/>
    <mergeCell ref="E49:G49"/>
    <mergeCell ref="A50:D50"/>
    <mergeCell ref="E46:G46"/>
    <mergeCell ref="A47:G47"/>
    <mergeCell ref="A48:G48"/>
    <mergeCell ref="A42:D42"/>
    <mergeCell ref="E42:G42"/>
    <mergeCell ref="A43:D43"/>
    <mergeCell ref="E43:G43"/>
    <mergeCell ref="A44:D44"/>
    <mergeCell ref="E44:G44"/>
    <mergeCell ref="F36:G36"/>
    <mergeCell ref="F37:G37"/>
    <mergeCell ref="A39:D39"/>
    <mergeCell ref="E39:G39"/>
    <mergeCell ref="A40:D40"/>
    <mergeCell ref="E40:G40"/>
    <mergeCell ref="A38:G38"/>
    <mergeCell ref="A28:B28"/>
    <mergeCell ref="C28:D28"/>
    <mergeCell ref="A29:G29"/>
    <mergeCell ref="A41:D41"/>
    <mergeCell ref="E41:G41"/>
    <mergeCell ref="A31:B31"/>
    <mergeCell ref="A32:B32"/>
    <mergeCell ref="A33:G33"/>
    <mergeCell ref="A34:G34"/>
    <mergeCell ref="A35:G35"/>
    <mergeCell ref="A30:D30"/>
    <mergeCell ref="E30:G30"/>
    <mergeCell ref="A27:B27"/>
    <mergeCell ref="C27:D27"/>
    <mergeCell ref="E17:G17"/>
    <mergeCell ref="E18:F18"/>
    <mergeCell ref="E19:F19"/>
    <mergeCell ref="A20:G20"/>
    <mergeCell ref="A21:G21"/>
    <mergeCell ref="A22:G22"/>
    <mergeCell ref="A24:D24"/>
    <mergeCell ref="E24:G24"/>
    <mergeCell ref="A25:D25"/>
    <mergeCell ref="E25:G25"/>
    <mergeCell ref="A26:D26"/>
    <mergeCell ref="E26:G26"/>
    <mergeCell ref="A11:G11"/>
    <mergeCell ref="B12:C12"/>
    <mergeCell ref="A10:D10"/>
    <mergeCell ref="A23:G23"/>
    <mergeCell ref="B13:C13"/>
    <mergeCell ref="A14:E14"/>
    <mergeCell ref="F14:G14"/>
    <mergeCell ref="B15:C15"/>
    <mergeCell ref="B16:C16"/>
    <mergeCell ref="A17:D17"/>
    <mergeCell ref="A9:D9"/>
    <mergeCell ref="E9:G9"/>
    <mergeCell ref="A4:G4"/>
    <mergeCell ref="A5:G5"/>
    <mergeCell ref="A6:G6"/>
    <mergeCell ref="A7:D7"/>
    <mergeCell ref="A8:D8"/>
  </mergeCells>
  <conditionalFormatting sqref="A37:E37">
    <cfRule type="containsText" dxfId="193" priority="1" operator="containsText" text="NO APLICA">
      <formula>NOT(ISERROR(SEARCH("NO APLICA",A37)))</formula>
    </cfRule>
    <cfRule type="cellIs" dxfId="192" priority="2" operator="lessThan">
      <formula>0.5</formula>
    </cfRule>
    <cfRule type="cellIs" dxfId="191" priority="3" operator="between">
      <formula>0.5</formula>
      <formula>0.7</formula>
    </cfRule>
    <cfRule type="cellIs" dxfId="190" priority="4" operator="greaterThan">
      <formula>0.7</formula>
    </cfRule>
  </conditionalFormatting>
  <hyperlinks>
    <hyperlink ref="A52" r:id="rId1" xr:uid="{498B7959-35CD-420C-B795-D10972C51DA5}"/>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'C.1.02.1.1.9 '!A37:E37</xm:f>
              <xm:sqref>F37</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D39B-4767-9643-B369-D3EEA5EFE3C5}">
  <sheetPr>
    <pageSetUpPr fitToPage="1"/>
  </sheetPr>
  <dimension ref="B1:Q55"/>
  <sheetViews>
    <sheetView showGridLines="0" zoomScale="88" zoomScaleNormal="177" workbookViewId="0">
      <selection activeCell="I3" sqref="I3"/>
    </sheetView>
  </sheetViews>
  <sheetFormatPr baseColWidth="10" defaultColWidth="11.44140625" defaultRowHeight="16.8" x14ac:dyDescent="0.4"/>
  <cols>
    <col min="1" max="1" width="11.44140625" style="1"/>
    <col min="2" max="3" width="14.6640625" style="1" customWidth="1"/>
    <col min="4" max="4" width="19" style="1" customWidth="1"/>
    <col min="5"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150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47.25" customHeight="1" x14ac:dyDescent="0.4">
      <c r="B9" s="81" t="s">
        <v>143</v>
      </c>
      <c r="C9" s="82"/>
      <c r="D9" s="82"/>
      <c r="E9" s="89"/>
      <c r="F9" s="138" t="s">
        <v>90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78</v>
      </c>
      <c r="D11" s="82"/>
      <c r="E11" s="89"/>
      <c r="F11" s="90" t="s">
        <v>135</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40" t="s">
        <v>80</v>
      </c>
      <c r="C14" s="150" t="s">
        <v>79</v>
      </c>
      <c r="D14" s="151"/>
      <c r="E14" s="41" t="s">
        <v>79</v>
      </c>
      <c r="F14" s="41" t="s">
        <v>79</v>
      </c>
      <c r="G14" s="41" t="s">
        <v>79</v>
      </c>
      <c r="H14" s="42"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40" t="s">
        <v>134</v>
      </c>
      <c r="C17" s="150" t="s">
        <v>81</v>
      </c>
      <c r="D17" s="151"/>
      <c r="E17" s="41" t="s">
        <v>10</v>
      </c>
      <c r="F17" s="41" t="s">
        <v>10</v>
      </c>
      <c r="G17" s="41" t="s">
        <v>10</v>
      </c>
      <c r="H17" s="42" t="s">
        <v>81</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40" t="s">
        <v>81</v>
      </c>
      <c r="C20" s="41" t="s">
        <v>10</v>
      </c>
      <c r="D20" s="41" t="s">
        <v>82</v>
      </c>
      <c r="E20" s="41" t="s">
        <v>10</v>
      </c>
      <c r="F20" s="152" t="s">
        <v>81</v>
      </c>
      <c r="G20" s="152"/>
      <c r="H20" s="42" t="s">
        <v>81</v>
      </c>
    </row>
    <row r="21" spans="2:8" ht="15.75" customHeight="1" x14ac:dyDescent="0.4">
      <c r="B21" s="84" t="s">
        <v>23</v>
      </c>
      <c r="C21" s="85"/>
      <c r="D21" s="85"/>
      <c r="E21" s="85"/>
      <c r="F21" s="85"/>
      <c r="G21" s="85"/>
      <c r="H21" s="88"/>
    </row>
    <row r="22" spans="2:8" ht="42" customHeight="1" x14ac:dyDescent="0.4">
      <c r="B22" s="128" t="s">
        <v>106</v>
      </c>
      <c r="C22" s="129"/>
      <c r="D22" s="129"/>
      <c r="E22" s="129"/>
      <c r="F22" s="129"/>
      <c r="G22" s="129"/>
      <c r="H22" s="130"/>
    </row>
    <row r="23" spans="2:8" ht="15.75" customHeight="1" x14ac:dyDescent="0.4">
      <c r="B23" s="84" t="s">
        <v>24</v>
      </c>
      <c r="C23" s="85"/>
      <c r="D23" s="85"/>
      <c r="E23" s="85"/>
      <c r="F23" s="85"/>
      <c r="G23" s="85"/>
      <c r="H23" s="88"/>
    </row>
    <row r="24" spans="2:8" ht="22.5" customHeight="1" x14ac:dyDescent="0.4">
      <c r="B24" s="81" t="s">
        <v>109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46">
        <v>96</v>
      </c>
      <c r="C29" s="147"/>
      <c r="D29" s="148">
        <v>2020</v>
      </c>
      <c r="E29" s="149"/>
      <c r="F29" s="37">
        <v>110</v>
      </c>
      <c r="G29" s="38">
        <f>F29/B29-1</f>
        <v>0.14583333333333326</v>
      </c>
      <c r="H29" s="39">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13" t="s">
        <v>140</v>
      </c>
      <c r="C33" s="114"/>
      <c r="D33" s="43" t="s">
        <v>65</v>
      </c>
      <c r="E33" s="43" t="s">
        <v>64</v>
      </c>
      <c r="F33" s="43" t="s">
        <v>61</v>
      </c>
      <c r="G33" s="43" t="s">
        <v>62</v>
      </c>
      <c r="H33" s="44" t="s">
        <v>63</v>
      </c>
      <c r="I33" s="22"/>
    </row>
    <row r="34" spans="2:9" ht="18" customHeight="1" x14ac:dyDescent="0.4">
      <c r="B34" s="84" t="s">
        <v>36</v>
      </c>
      <c r="C34" s="85"/>
      <c r="D34" s="115"/>
      <c r="E34" s="115"/>
      <c r="F34" s="115"/>
      <c r="G34" s="115"/>
      <c r="H34" s="88"/>
    </row>
    <row r="35" spans="2:9" ht="96.75" customHeight="1" thickBot="1" x14ac:dyDescent="0.45">
      <c r="B35" s="116" t="s">
        <v>146</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t="s">
        <v>145</v>
      </c>
      <c r="C38" s="11">
        <v>5.7083000000000004</v>
      </c>
      <c r="D38" s="11">
        <v>2.6667000000000001</v>
      </c>
      <c r="E38" s="11">
        <v>5.625</v>
      </c>
      <c r="F38" s="11">
        <v>5.0625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143" t="s">
        <v>110</v>
      </c>
      <c r="C41" s="144"/>
      <c r="D41" s="144"/>
      <c r="E41" s="145"/>
      <c r="F41" s="90" t="s">
        <v>111</v>
      </c>
      <c r="G41" s="82"/>
      <c r="H41" s="83"/>
    </row>
    <row r="42" spans="2:9" ht="16.95" customHeight="1" x14ac:dyDescent="0.4">
      <c r="B42" s="84" t="s">
        <v>45</v>
      </c>
      <c r="C42" s="85"/>
      <c r="D42" s="85"/>
      <c r="E42" s="86"/>
      <c r="F42" s="87" t="s">
        <v>46</v>
      </c>
      <c r="G42" s="85"/>
      <c r="H42" s="88"/>
    </row>
    <row r="43" spans="2:9" ht="21" customHeight="1" x14ac:dyDescent="0.4">
      <c r="B43" s="81" t="s">
        <v>116</v>
      </c>
      <c r="C43" s="82"/>
      <c r="D43" s="82"/>
      <c r="E43" s="89"/>
      <c r="F43" s="90" t="s">
        <v>114</v>
      </c>
      <c r="G43" s="82"/>
      <c r="H43" s="83"/>
    </row>
    <row r="44" spans="2:9" ht="15" customHeight="1" x14ac:dyDescent="0.4">
      <c r="B44" s="84" t="s">
        <v>47</v>
      </c>
      <c r="C44" s="85"/>
      <c r="D44" s="85"/>
      <c r="E44" s="86"/>
      <c r="F44" s="87" t="s">
        <v>48</v>
      </c>
      <c r="G44" s="85"/>
      <c r="H44" s="88"/>
    </row>
    <row r="45" spans="2:9" ht="13.05" customHeight="1" x14ac:dyDescent="0.4">
      <c r="B45" s="143" t="s">
        <v>112</v>
      </c>
      <c r="C45" s="144"/>
      <c r="D45" s="144"/>
      <c r="E45" s="145"/>
      <c r="F45" s="90" t="s">
        <v>113</v>
      </c>
      <c r="G45" s="82"/>
      <c r="H45" s="83"/>
    </row>
    <row r="46" spans="2:9" ht="24" customHeight="1" x14ac:dyDescent="0.4">
      <c r="B46" s="84" t="s">
        <v>49</v>
      </c>
      <c r="C46" s="85"/>
      <c r="D46" s="85"/>
      <c r="E46" s="86"/>
      <c r="F46" s="87" t="s">
        <v>50</v>
      </c>
      <c r="G46" s="85"/>
      <c r="H46" s="88"/>
    </row>
    <row r="47" spans="2:9" ht="13.95" customHeight="1" x14ac:dyDescent="0.4">
      <c r="B47" s="90" t="s">
        <v>115</v>
      </c>
      <c r="C47" s="82"/>
      <c r="D47" s="82"/>
      <c r="E47" s="82"/>
      <c r="F47" s="90" t="s">
        <v>114</v>
      </c>
      <c r="G47" s="82"/>
      <c r="H47" s="83"/>
    </row>
    <row r="48" spans="2:9" ht="13.95" customHeight="1" x14ac:dyDescent="0.4">
      <c r="B48" s="78" t="s">
        <v>51</v>
      </c>
      <c r="C48" s="79"/>
      <c r="D48" s="79"/>
      <c r="E48" s="79"/>
      <c r="F48" s="79"/>
      <c r="G48" s="79"/>
      <c r="H48" s="80"/>
    </row>
    <row r="49" spans="2:8" ht="16.05" customHeight="1" x14ac:dyDescent="0.4">
      <c r="B49" s="81" t="s">
        <v>152</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138</v>
      </c>
      <c r="C51" s="82"/>
      <c r="D51" s="82"/>
      <c r="E51" s="89"/>
      <c r="F51" s="90" t="s">
        <v>97</v>
      </c>
      <c r="G51" s="82"/>
      <c r="H51" s="83"/>
    </row>
    <row r="52" spans="2:8" ht="16.5" customHeight="1" x14ac:dyDescent="0.4">
      <c r="B52" s="84" t="s">
        <v>54</v>
      </c>
      <c r="C52" s="85"/>
      <c r="D52" s="85"/>
      <c r="E52" s="86"/>
      <c r="F52" s="87" t="s">
        <v>55</v>
      </c>
      <c r="G52" s="85"/>
      <c r="H52" s="88"/>
    </row>
    <row r="53" spans="2:8" ht="15" customHeight="1" thickBot="1" x14ac:dyDescent="0.45">
      <c r="B53" s="91" t="s">
        <v>149</v>
      </c>
      <c r="C53" s="92"/>
      <c r="D53" s="92"/>
      <c r="E53" s="92"/>
      <c r="F53" s="93" t="s">
        <v>98</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F11:H11"/>
    <mergeCell ref="B12:H12"/>
  </mergeCells>
  <conditionalFormatting sqref="B38:F38">
    <cfRule type="containsText" dxfId="385" priority="1" operator="containsText" text="NO APLICA">
      <formula>NOT(ISERROR(SEARCH("NO APLICA",B38)))</formula>
    </cfRule>
    <cfRule type="cellIs" dxfId="384" priority="2" operator="lessThan">
      <formula>0.5</formula>
    </cfRule>
    <cfRule type="cellIs" dxfId="383" priority="3" operator="between">
      <formula>0.5</formula>
      <formula>0.7</formula>
    </cfRule>
    <cfRule type="cellIs" dxfId="382" priority="4" operator="greaterThan">
      <formula>0.7</formula>
    </cfRule>
  </conditionalFormatting>
  <hyperlinks>
    <hyperlink ref="B53" r:id="rId1" xr:uid="{2714712D-1A4B-8D4C-B677-7B67B8EF65E6}"/>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94D3001-6691-9244-88C0-EC28FD3FAD1F}">
          <x14:colorSeries rgb="FF376092"/>
          <x14:colorNegative rgb="FFD00000"/>
          <x14:colorAxis rgb="FF000000"/>
          <x14:colorMarkers rgb="FFD00000"/>
          <x14:colorFirst rgb="FFD00000"/>
          <x14:colorLast rgb="FFD00000"/>
          <x14:colorHigh rgb="FFD00000"/>
          <x14:colorLow rgb="FFD00000"/>
          <x14:sparklines>
            <x14:sparkline>
              <xm:f>'A-1.02.1.1.1.3'!B38:F38</xm:f>
              <xm:sqref>G38</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6D9D2-72B2-4491-98CA-CCD8046C4817}">
  <dimension ref="A1:I55"/>
  <sheetViews>
    <sheetView topLeftCell="A25" zoomScale="106" zoomScaleNormal="106" zoomScalePageLayoutView="98" workbookViewId="0">
      <selection activeCell="A38" sqref="A38:H38"/>
    </sheetView>
  </sheetViews>
  <sheetFormatPr baseColWidth="10" defaultRowHeight="16.8" x14ac:dyDescent="0.4"/>
  <cols>
    <col min="1" max="3" width="11.5546875" style="1"/>
    <col min="4" max="4" width="12.44140625" style="1" customWidth="1"/>
    <col min="5" max="5" width="13.33203125" style="1" customWidth="1"/>
    <col min="6" max="6" width="13.44140625" style="1" customWidth="1"/>
    <col min="7" max="7" width="21" style="1" customWidth="1"/>
    <col min="8" max="8" width="64" style="1" customWidth="1"/>
    <col min="9" max="9" width="11.5546875" style="1"/>
  </cols>
  <sheetData>
    <row r="1" spans="1:9" ht="17.399999999999999" hidden="1" thickBot="1" x14ac:dyDescent="0.45"/>
    <row r="2" spans="1:9" ht="21.6" x14ac:dyDescent="0.4">
      <c r="A2" s="13"/>
      <c r="B2" s="14"/>
      <c r="C2" s="14"/>
      <c r="D2" s="14"/>
      <c r="E2" s="14"/>
      <c r="F2" s="14"/>
      <c r="G2" s="15"/>
    </row>
    <row r="3" spans="1:9" ht="21.6" x14ac:dyDescent="0.4">
      <c r="A3" s="16"/>
      <c r="B3" s="17"/>
      <c r="C3" s="17"/>
      <c r="D3" s="17"/>
      <c r="E3" s="17"/>
      <c r="F3" s="17"/>
      <c r="G3" s="18"/>
    </row>
    <row r="4" spans="1:9" ht="17.399999999999999" thickBot="1" x14ac:dyDescent="0.45">
      <c r="A4" s="19"/>
      <c r="B4" s="20"/>
      <c r="C4" s="20"/>
      <c r="D4" s="20"/>
      <c r="E4" s="20"/>
      <c r="F4" s="20"/>
      <c r="G4" s="21"/>
    </row>
    <row r="5" spans="1:9" ht="18" x14ac:dyDescent="0.4">
      <c r="A5" s="131" t="s">
        <v>142</v>
      </c>
      <c r="B5" s="132"/>
      <c r="C5" s="132"/>
      <c r="D5" s="132"/>
      <c r="E5" s="132"/>
      <c r="F5" s="132"/>
      <c r="G5" s="133"/>
      <c r="I5" s="2"/>
    </row>
    <row r="6" spans="1:9" x14ac:dyDescent="0.4">
      <c r="A6" s="84" t="s">
        <v>0</v>
      </c>
      <c r="B6" s="85"/>
      <c r="C6" s="85"/>
      <c r="D6" s="85"/>
      <c r="E6" s="85"/>
      <c r="F6" s="85"/>
      <c r="G6" s="88"/>
      <c r="I6" s="2"/>
    </row>
    <row r="7" spans="1:9" x14ac:dyDescent="0.4">
      <c r="A7" s="134" t="s">
        <v>757</v>
      </c>
      <c r="B7" s="135"/>
      <c r="C7" s="135"/>
      <c r="D7" s="135"/>
      <c r="E7" s="135"/>
      <c r="F7" s="135"/>
      <c r="G7" s="136"/>
      <c r="I7" s="3"/>
    </row>
    <row r="8" spans="1:9" ht="24" x14ac:dyDescent="0.4">
      <c r="A8" s="108" t="s">
        <v>736</v>
      </c>
      <c r="B8" s="109"/>
      <c r="C8" s="109"/>
      <c r="D8" s="109"/>
      <c r="E8" s="87" t="s">
        <v>73</v>
      </c>
      <c r="F8" s="86"/>
      <c r="G8" s="53" t="s">
        <v>1</v>
      </c>
      <c r="I8" s="4"/>
    </row>
    <row r="9" spans="1:9" ht="36.75" customHeight="1" x14ac:dyDescent="0.4">
      <c r="A9" s="254" t="s">
        <v>735</v>
      </c>
      <c r="B9" s="255"/>
      <c r="C9" s="255"/>
      <c r="D9" s="255"/>
      <c r="E9" s="138" t="s">
        <v>756</v>
      </c>
      <c r="F9" s="138"/>
      <c r="G9" s="34" t="s">
        <v>755</v>
      </c>
      <c r="I9" s="3"/>
    </row>
    <row r="10" spans="1:9" ht="23.25" customHeight="1" x14ac:dyDescent="0.4">
      <c r="A10" s="84" t="s">
        <v>2</v>
      </c>
      <c r="B10" s="85"/>
      <c r="C10" s="85"/>
      <c r="D10" s="86"/>
      <c r="E10" s="87" t="s">
        <v>3</v>
      </c>
      <c r="F10" s="85"/>
      <c r="G10" s="88"/>
      <c r="I10" s="4"/>
    </row>
    <row r="11" spans="1:9" ht="60.75" customHeight="1" x14ac:dyDescent="0.4">
      <c r="A11" s="81" t="s">
        <v>754</v>
      </c>
      <c r="B11" s="82"/>
      <c r="C11" s="82"/>
      <c r="D11" s="89"/>
      <c r="E11" s="159" t="s">
        <v>753</v>
      </c>
      <c r="F11" s="129"/>
      <c r="G11" s="130"/>
    </row>
    <row r="12" spans="1:9" x14ac:dyDescent="0.4">
      <c r="A12" s="84" t="s">
        <v>4</v>
      </c>
      <c r="B12" s="85"/>
      <c r="C12" s="85"/>
      <c r="D12" s="85"/>
      <c r="E12" s="85"/>
      <c r="F12" s="85"/>
      <c r="G12" s="88"/>
    </row>
    <row r="13" spans="1:9" x14ac:dyDescent="0.4">
      <c r="A13" s="27" t="s">
        <v>5</v>
      </c>
      <c r="B13" s="87" t="s">
        <v>6</v>
      </c>
      <c r="C13" s="86"/>
      <c r="D13" s="29" t="s">
        <v>7</v>
      </c>
      <c r="E13" s="29" t="s">
        <v>500</v>
      </c>
      <c r="F13" s="29" t="s">
        <v>8</v>
      </c>
      <c r="G13" s="31" t="s">
        <v>9</v>
      </c>
    </row>
    <row r="14" spans="1:9" x14ac:dyDescent="0.4">
      <c r="A14" s="12" t="s">
        <v>612</v>
      </c>
      <c r="B14" s="120" t="s">
        <v>752</v>
      </c>
      <c r="C14" s="121"/>
      <c r="D14" s="35" t="s">
        <v>751</v>
      </c>
      <c r="E14" s="35" t="s">
        <v>613</v>
      </c>
      <c r="F14" s="35" t="s">
        <v>750</v>
      </c>
      <c r="G14" s="5" t="s">
        <v>137</v>
      </c>
    </row>
    <row r="15" spans="1:9" x14ac:dyDescent="0.4">
      <c r="A15" s="122" t="s">
        <v>12</v>
      </c>
      <c r="B15" s="123"/>
      <c r="C15" s="123"/>
      <c r="D15" s="123"/>
      <c r="E15" s="124"/>
      <c r="F15" s="87" t="s">
        <v>13</v>
      </c>
      <c r="G15" s="88"/>
    </row>
    <row r="16" spans="1:9" x14ac:dyDescent="0.4">
      <c r="A16" s="7" t="s">
        <v>14</v>
      </c>
      <c r="B16" s="125" t="s">
        <v>15</v>
      </c>
      <c r="C16" s="126"/>
      <c r="D16" s="8" t="s">
        <v>16</v>
      </c>
      <c r="E16" s="29" t="s">
        <v>7</v>
      </c>
      <c r="F16" s="26" t="s">
        <v>17</v>
      </c>
      <c r="G16" s="31" t="s">
        <v>18</v>
      </c>
    </row>
    <row r="17" spans="1:7" x14ac:dyDescent="0.4">
      <c r="A17" s="33" t="s">
        <v>19</v>
      </c>
      <c r="B17" s="90" t="s">
        <v>749</v>
      </c>
      <c r="C17" s="89"/>
      <c r="D17" s="34" t="s">
        <v>20</v>
      </c>
      <c r="E17" s="34" t="s">
        <v>21</v>
      </c>
      <c r="F17" s="32" t="s">
        <v>382</v>
      </c>
      <c r="G17" s="52" t="s">
        <v>271</v>
      </c>
    </row>
    <row r="18" spans="1:7" ht="29.25" customHeight="1" x14ac:dyDescent="0.4">
      <c r="A18" s="84" t="s">
        <v>496</v>
      </c>
      <c r="B18" s="85"/>
      <c r="C18" s="85"/>
      <c r="D18" s="86"/>
      <c r="E18" s="87" t="s">
        <v>22</v>
      </c>
      <c r="F18" s="85"/>
      <c r="G18" s="88"/>
    </row>
    <row r="19" spans="1:7" ht="60" x14ac:dyDescent="0.4">
      <c r="A19" s="27" t="s">
        <v>495</v>
      </c>
      <c r="B19" s="29" t="s">
        <v>494</v>
      </c>
      <c r="C19" s="29" t="s">
        <v>57</v>
      </c>
      <c r="D19" s="29" t="s">
        <v>58</v>
      </c>
      <c r="E19" s="109" t="s">
        <v>493</v>
      </c>
      <c r="F19" s="109"/>
      <c r="G19" s="31" t="s">
        <v>492</v>
      </c>
    </row>
    <row r="20" spans="1:7" x14ac:dyDescent="0.4">
      <c r="A20" s="70" t="s">
        <v>134</v>
      </c>
      <c r="B20" s="35" t="s">
        <v>171</v>
      </c>
      <c r="C20" s="35" t="s">
        <v>10</v>
      </c>
      <c r="D20" s="35" t="s">
        <v>10</v>
      </c>
      <c r="E20" s="127" t="s">
        <v>173</v>
      </c>
      <c r="F20" s="127"/>
      <c r="G20" s="5" t="s">
        <v>498</v>
      </c>
    </row>
    <row r="21" spans="1:7" x14ac:dyDescent="0.4">
      <c r="A21" s="84" t="s">
        <v>23</v>
      </c>
      <c r="B21" s="85"/>
      <c r="C21" s="85"/>
      <c r="D21" s="85"/>
      <c r="E21" s="85"/>
      <c r="F21" s="85"/>
      <c r="G21" s="88"/>
    </row>
    <row r="22" spans="1:7" ht="30" customHeight="1" x14ac:dyDescent="0.4">
      <c r="A22" s="234" t="s">
        <v>748</v>
      </c>
      <c r="B22" s="235"/>
      <c r="C22" s="235"/>
      <c r="D22" s="235"/>
      <c r="E22" s="235"/>
      <c r="F22" s="235"/>
      <c r="G22" s="236"/>
    </row>
    <row r="23" spans="1:7" x14ac:dyDescent="0.4">
      <c r="A23" s="84" t="s">
        <v>24</v>
      </c>
      <c r="B23" s="85"/>
      <c r="C23" s="85"/>
      <c r="D23" s="85"/>
      <c r="E23" s="85"/>
      <c r="F23" s="85"/>
      <c r="G23" s="88"/>
    </row>
    <row r="24" spans="1:7" ht="20.25" customHeight="1" x14ac:dyDescent="0.4">
      <c r="A24" s="251" t="s">
        <v>747</v>
      </c>
      <c r="B24" s="252"/>
      <c r="C24" s="252"/>
      <c r="D24" s="252"/>
      <c r="E24" s="252"/>
      <c r="F24" s="252"/>
      <c r="G24" s="253"/>
    </row>
    <row r="25" spans="1:7" x14ac:dyDescent="0.4">
      <c r="A25" s="84" t="s">
        <v>25</v>
      </c>
      <c r="B25" s="85"/>
      <c r="C25" s="85"/>
      <c r="D25" s="86"/>
      <c r="E25" s="87" t="s">
        <v>26</v>
      </c>
      <c r="F25" s="85"/>
      <c r="G25" s="88"/>
    </row>
    <row r="26" spans="1:7" x14ac:dyDescent="0.4">
      <c r="A26" s="81" t="s">
        <v>746</v>
      </c>
      <c r="B26" s="82"/>
      <c r="C26" s="82"/>
      <c r="D26" s="89"/>
      <c r="E26" s="90" t="s">
        <v>83</v>
      </c>
      <c r="F26" s="82"/>
      <c r="G26" s="83"/>
    </row>
    <row r="27" spans="1:7" x14ac:dyDescent="0.4">
      <c r="A27" s="84" t="s">
        <v>27</v>
      </c>
      <c r="B27" s="85"/>
      <c r="C27" s="85"/>
      <c r="D27" s="86"/>
      <c r="E27" s="87" t="s">
        <v>28</v>
      </c>
      <c r="F27" s="85"/>
      <c r="G27" s="88"/>
    </row>
    <row r="28" spans="1:7" x14ac:dyDescent="0.4">
      <c r="A28" s="84" t="s">
        <v>29</v>
      </c>
      <c r="B28" s="86"/>
      <c r="C28" s="87" t="s">
        <v>30</v>
      </c>
      <c r="D28" s="86"/>
      <c r="E28" s="29" t="s">
        <v>29</v>
      </c>
      <c r="F28" s="29" t="s">
        <v>31</v>
      </c>
      <c r="G28" s="28" t="s">
        <v>30</v>
      </c>
    </row>
    <row r="29" spans="1:7" x14ac:dyDescent="0.4">
      <c r="A29" s="81">
        <v>170</v>
      </c>
      <c r="B29" s="89"/>
      <c r="C29" s="90">
        <v>2020</v>
      </c>
      <c r="D29" s="89"/>
      <c r="E29" s="6">
        <v>195</v>
      </c>
      <c r="F29" s="11">
        <f>(E29/A29)-1</f>
        <v>0.14705882352941169</v>
      </c>
      <c r="G29" s="10">
        <v>2023</v>
      </c>
    </row>
    <row r="30" spans="1:7" ht="17.399999999999999" thickBot="1" x14ac:dyDescent="0.45">
      <c r="A30" s="105" t="s">
        <v>32</v>
      </c>
      <c r="B30" s="106"/>
      <c r="C30" s="106"/>
      <c r="D30" s="106"/>
      <c r="E30" s="106"/>
      <c r="F30" s="106"/>
      <c r="G30" s="107"/>
    </row>
    <row r="31" spans="1:7" ht="17.399999999999999" thickBot="1" x14ac:dyDescent="0.45">
      <c r="A31" s="101" t="s">
        <v>60</v>
      </c>
      <c r="B31" s="119"/>
      <c r="C31" s="119"/>
      <c r="D31" s="102"/>
      <c r="E31" s="101" t="s">
        <v>74</v>
      </c>
      <c r="F31" s="119"/>
      <c r="G31" s="102"/>
    </row>
    <row r="32" spans="1:7" ht="24" x14ac:dyDescent="0.4">
      <c r="A32" s="111" t="s">
        <v>33</v>
      </c>
      <c r="B32" s="112"/>
      <c r="C32" s="23" t="s">
        <v>34</v>
      </c>
      <c r="D32" s="24" t="s">
        <v>35</v>
      </c>
      <c r="E32" s="36" t="s">
        <v>33</v>
      </c>
      <c r="F32" s="23" t="s">
        <v>34</v>
      </c>
      <c r="G32" s="25" t="s">
        <v>35</v>
      </c>
    </row>
    <row r="33" spans="1:8" ht="30.6" x14ac:dyDescent="0.4">
      <c r="A33" s="191" t="s">
        <v>140</v>
      </c>
      <c r="B33" s="192"/>
      <c r="C33" s="47" t="s">
        <v>65</v>
      </c>
      <c r="D33" s="47" t="s">
        <v>266</v>
      </c>
      <c r="E33" s="61" t="s">
        <v>61</v>
      </c>
      <c r="F33" s="47" t="s">
        <v>62</v>
      </c>
      <c r="G33" s="60" t="s">
        <v>63</v>
      </c>
      <c r="H33" s="22"/>
    </row>
    <row r="34" spans="1:8" x14ac:dyDescent="0.4">
      <c r="A34" s="84" t="s">
        <v>36</v>
      </c>
      <c r="B34" s="85"/>
      <c r="C34" s="115"/>
      <c r="D34" s="115"/>
      <c r="E34" s="85"/>
      <c r="F34" s="115"/>
      <c r="G34" s="88"/>
    </row>
    <row r="35" spans="1:8" ht="72" customHeight="1" thickBot="1" x14ac:dyDescent="0.45">
      <c r="A35" s="140" t="s">
        <v>745</v>
      </c>
      <c r="B35" s="141"/>
      <c r="C35" s="141"/>
      <c r="D35" s="141"/>
      <c r="E35" s="141"/>
      <c r="F35" s="141"/>
      <c r="G35" s="142"/>
    </row>
    <row r="36" spans="1:8" ht="17.399999999999999" thickBot="1" x14ac:dyDescent="0.45">
      <c r="A36" s="101" t="s">
        <v>37</v>
      </c>
      <c r="B36" s="119"/>
      <c r="C36" s="119"/>
      <c r="D36" s="119"/>
      <c r="E36" s="119"/>
      <c r="F36" s="119"/>
      <c r="G36" s="102"/>
    </row>
    <row r="37" spans="1:8" ht="17.399999999999999" thickBot="1" x14ac:dyDescent="0.45">
      <c r="A37" s="9" t="s">
        <v>38</v>
      </c>
      <c r="B37" s="9" t="s">
        <v>39</v>
      </c>
      <c r="C37" s="45" t="s">
        <v>40</v>
      </c>
      <c r="D37" s="9" t="s">
        <v>72</v>
      </c>
      <c r="E37" s="9" t="s">
        <v>41</v>
      </c>
      <c r="F37" s="101" t="s">
        <v>42</v>
      </c>
      <c r="G37" s="102"/>
    </row>
    <row r="38" spans="1:8" ht="17.399999999999999" thickBot="1" x14ac:dyDescent="0.45">
      <c r="A38" s="46">
        <v>0.59570000000000001</v>
      </c>
      <c r="B38" s="11">
        <v>1.04</v>
      </c>
      <c r="C38" s="11">
        <v>0.55100000000000005</v>
      </c>
      <c r="D38" s="11"/>
      <c r="E38" s="11">
        <v>0.4103</v>
      </c>
      <c r="F38" s="99"/>
      <c r="G38" s="100"/>
    </row>
    <row r="39" spans="1:8" x14ac:dyDescent="0.4">
      <c r="A39" s="246" t="s">
        <v>75</v>
      </c>
      <c r="B39" s="247"/>
      <c r="C39" s="247"/>
      <c r="D39" s="247"/>
      <c r="E39" s="247"/>
      <c r="F39" s="247"/>
      <c r="G39" s="247"/>
    </row>
    <row r="40" spans="1:8" x14ac:dyDescent="0.4">
      <c r="A40" s="84" t="s">
        <v>43</v>
      </c>
      <c r="B40" s="85"/>
      <c r="C40" s="85"/>
      <c r="D40" s="86"/>
      <c r="E40" s="87" t="s">
        <v>44</v>
      </c>
      <c r="F40" s="85"/>
      <c r="G40" s="88"/>
    </row>
    <row r="41" spans="1:8" x14ac:dyDescent="0.4">
      <c r="A41" s="81" t="s">
        <v>744</v>
      </c>
      <c r="B41" s="82"/>
      <c r="C41" s="82"/>
      <c r="D41" s="89"/>
      <c r="E41" s="90" t="s">
        <v>743</v>
      </c>
      <c r="F41" s="82"/>
      <c r="G41" s="83"/>
    </row>
    <row r="42" spans="1:8" x14ac:dyDescent="0.4">
      <c r="A42" s="84" t="s">
        <v>45</v>
      </c>
      <c r="B42" s="85"/>
      <c r="C42" s="85"/>
      <c r="D42" s="86"/>
      <c r="E42" s="87" t="s">
        <v>46</v>
      </c>
      <c r="F42" s="85"/>
      <c r="G42" s="88"/>
    </row>
    <row r="43" spans="1:8" x14ac:dyDescent="0.4">
      <c r="A43" s="81" t="s">
        <v>742</v>
      </c>
      <c r="B43" s="82"/>
      <c r="C43" s="82"/>
      <c r="D43" s="89"/>
      <c r="E43" s="90" t="s">
        <v>87</v>
      </c>
      <c r="F43" s="82"/>
      <c r="G43" s="83"/>
    </row>
    <row r="44" spans="1:8" x14ac:dyDescent="0.4">
      <c r="A44" s="84" t="s">
        <v>47</v>
      </c>
      <c r="B44" s="85"/>
      <c r="C44" s="85"/>
      <c r="D44" s="86"/>
      <c r="E44" s="87" t="s">
        <v>48</v>
      </c>
      <c r="F44" s="85"/>
      <c r="G44" s="88"/>
    </row>
    <row r="45" spans="1:8" x14ac:dyDescent="0.4">
      <c r="A45" s="81" t="s">
        <v>741</v>
      </c>
      <c r="B45" s="82"/>
      <c r="C45" s="82"/>
      <c r="D45" s="89"/>
      <c r="E45" s="90" t="s">
        <v>740</v>
      </c>
      <c r="F45" s="82"/>
      <c r="G45" s="83"/>
    </row>
    <row r="46" spans="1:8" x14ac:dyDescent="0.4">
      <c r="A46" s="84" t="s">
        <v>49</v>
      </c>
      <c r="B46" s="85"/>
      <c r="C46" s="85"/>
      <c r="D46" s="86"/>
      <c r="E46" s="87" t="s">
        <v>50</v>
      </c>
      <c r="F46" s="85"/>
      <c r="G46" s="88"/>
    </row>
    <row r="47" spans="1:8" x14ac:dyDescent="0.4">
      <c r="A47" s="81" t="s">
        <v>739</v>
      </c>
      <c r="B47" s="82"/>
      <c r="C47" s="82"/>
      <c r="D47" s="82"/>
      <c r="E47" s="90" t="s">
        <v>738</v>
      </c>
      <c r="F47" s="82"/>
      <c r="G47" s="83"/>
    </row>
    <row r="48" spans="1:8" x14ac:dyDescent="0.4">
      <c r="A48" s="78" t="s">
        <v>51</v>
      </c>
      <c r="B48" s="79"/>
      <c r="C48" s="79"/>
      <c r="D48" s="79"/>
      <c r="E48" s="79"/>
      <c r="F48" s="79"/>
      <c r="G48" s="80"/>
    </row>
    <row r="49" spans="1:7" ht="18" customHeight="1" x14ac:dyDescent="0.4">
      <c r="A49" s="251" t="s">
        <v>719</v>
      </c>
      <c r="B49" s="252"/>
      <c r="C49" s="252"/>
      <c r="D49" s="252"/>
      <c r="E49" s="252"/>
      <c r="F49" s="252"/>
      <c r="G49" s="253"/>
    </row>
    <row r="50" spans="1:7" x14ac:dyDescent="0.4">
      <c r="A50" s="84" t="s">
        <v>718</v>
      </c>
      <c r="B50" s="85"/>
      <c r="C50" s="85"/>
      <c r="D50" s="86"/>
      <c r="E50" s="87" t="s">
        <v>717</v>
      </c>
      <c r="F50" s="85"/>
      <c r="G50" s="88"/>
    </row>
    <row r="51" spans="1:7" x14ac:dyDescent="0.4">
      <c r="A51" s="81" t="s">
        <v>716</v>
      </c>
      <c r="B51" s="82"/>
      <c r="C51" s="82"/>
      <c r="D51" s="89"/>
      <c r="E51" s="90" t="s">
        <v>715</v>
      </c>
      <c r="F51" s="82"/>
      <c r="G51" s="83"/>
    </row>
    <row r="52" spans="1:7" x14ac:dyDescent="0.4">
      <c r="A52" s="84" t="s">
        <v>714</v>
      </c>
      <c r="B52" s="85"/>
      <c r="C52" s="85"/>
      <c r="D52" s="86"/>
      <c r="E52" s="87" t="s">
        <v>713</v>
      </c>
      <c r="F52" s="85"/>
      <c r="G52" s="88"/>
    </row>
    <row r="53" spans="1:7" ht="17.399999999999999" thickBot="1" x14ac:dyDescent="0.45">
      <c r="A53" s="212" t="s">
        <v>712</v>
      </c>
      <c r="B53" s="213"/>
      <c r="C53" s="213"/>
      <c r="D53" s="214"/>
      <c r="E53" s="93">
        <v>9981329636</v>
      </c>
      <c r="F53" s="94"/>
      <c r="G53" s="95"/>
    </row>
    <row r="54" spans="1:7" ht="105" customHeight="1" thickBot="1" x14ac:dyDescent="0.45">
      <c r="A54" s="96"/>
      <c r="B54" s="97"/>
      <c r="C54" s="97"/>
      <c r="D54" s="97"/>
      <c r="E54" s="97"/>
      <c r="F54" s="97"/>
      <c r="G54" s="98"/>
    </row>
    <row r="55" spans="1:7" ht="17.399999999999999" thickBot="1" x14ac:dyDescent="0.45">
      <c r="A55" s="75" t="s">
        <v>56</v>
      </c>
      <c r="B55" s="76"/>
      <c r="C55" s="76"/>
      <c r="D55" s="76"/>
      <c r="E55" s="76"/>
      <c r="F55" s="76"/>
      <c r="G55" s="77"/>
    </row>
  </sheetData>
  <mergeCells count="75">
    <mergeCell ref="A34:G34"/>
    <mergeCell ref="A35:G35"/>
    <mergeCell ref="A36:G36"/>
    <mergeCell ref="A53:D53"/>
    <mergeCell ref="E53:G53"/>
    <mergeCell ref="A54:G54"/>
    <mergeCell ref="A43:D43"/>
    <mergeCell ref="E43:G43"/>
    <mergeCell ref="A44:D44"/>
    <mergeCell ref="E44:G44"/>
    <mergeCell ref="A45:D45"/>
    <mergeCell ref="E45:G45"/>
    <mergeCell ref="E51:G51"/>
    <mergeCell ref="A52:D52"/>
    <mergeCell ref="E52:G52"/>
    <mergeCell ref="A46:D46"/>
    <mergeCell ref="E46:G46"/>
    <mergeCell ref="A47:D47"/>
    <mergeCell ref="E47:G47"/>
    <mergeCell ref="A48:G48"/>
    <mergeCell ref="A49:G49"/>
    <mergeCell ref="A41:D41"/>
    <mergeCell ref="E41:G41"/>
    <mergeCell ref="A39:G39"/>
    <mergeCell ref="A42:D42"/>
    <mergeCell ref="E42:G42"/>
    <mergeCell ref="A55:G55"/>
    <mergeCell ref="E8:F8"/>
    <mergeCell ref="E9:F9"/>
    <mergeCell ref="E11:G11"/>
    <mergeCell ref="A50:D50"/>
    <mergeCell ref="E50:G50"/>
    <mergeCell ref="A51:D51"/>
    <mergeCell ref="A29:B29"/>
    <mergeCell ref="C29:D29"/>
    <mergeCell ref="A30:G30"/>
    <mergeCell ref="F37:G37"/>
    <mergeCell ref="F38:G38"/>
    <mergeCell ref="A40:D40"/>
    <mergeCell ref="E40:G40"/>
    <mergeCell ref="A33:B33"/>
    <mergeCell ref="A32:B32"/>
    <mergeCell ref="A31:D31"/>
    <mergeCell ref="E31:G31"/>
    <mergeCell ref="A25:D25"/>
    <mergeCell ref="E25:G25"/>
    <mergeCell ref="A26:D26"/>
    <mergeCell ref="E26:G26"/>
    <mergeCell ref="A27:D27"/>
    <mergeCell ref="E27:G27"/>
    <mergeCell ref="A28:B28"/>
    <mergeCell ref="C28:D28"/>
    <mergeCell ref="A23:G23"/>
    <mergeCell ref="A12:G12"/>
    <mergeCell ref="B13:C13"/>
    <mergeCell ref="A11:D11"/>
    <mergeCell ref="A24:G24"/>
    <mergeCell ref="B14:C14"/>
    <mergeCell ref="A15:E15"/>
    <mergeCell ref="F15:G15"/>
    <mergeCell ref="B16:C16"/>
    <mergeCell ref="B17:C17"/>
    <mergeCell ref="A18:D18"/>
    <mergeCell ref="E18:G18"/>
    <mergeCell ref="E19:F19"/>
    <mergeCell ref="E20:F20"/>
    <mergeCell ref="A21:G21"/>
    <mergeCell ref="A22:G22"/>
    <mergeCell ref="A10:D10"/>
    <mergeCell ref="E10:G10"/>
    <mergeCell ref="A5:G5"/>
    <mergeCell ref="A6:G6"/>
    <mergeCell ref="A7:G7"/>
    <mergeCell ref="A8:D8"/>
    <mergeCell ref="A9:D9"/>
  </mergeCells>
  <conditionalFormatting sqref="A38:E38">
    <cfRule type="containsText" dxfId="189" priority="1" operator="containsText" text="NO APLICA">
      <formula>NOT(ISERROR(SEARCH("NO APLICA",A38)))</formula>
    </cfRule>
    <cfRule type="cellIs" dxfId="188" priority="2" operator="lessThan">
      <formula>0.5</formula>
    </cfRule>
    <cfRule type="cellIs" dxfId="187" priority="3" operator="between">
      <formula>0.5</formula>
      <formula>0.7</formula>
    </cfRule>
    <cfRule type="cellIs" dxfId="186" priority="4" operator="greaterThan">
      <formula>0.7</formula>
    </cfRule>
  </conditionalFormatting>
  <hyperlinks>
    <hyperlink ref="A53" r:id="rId1" xr:uid="{950738C6-8F5B-4743-8896-349E1F0B7CB2}"/>
  </hyperlinks>
  <pageMargins left="0.7" right="0.7" top="0.75" bottom="0.75" header="0.3" footer="0.3"/>
  <pageSetup orientation="portrait" r:id="rId2"/>
  <rowBreaks count="1" manualBreakCount="1">
    <brk id="49" max="16383" man="1"/>
  </rowBreaks>
  <colBreaks count="1" manualBreakCount="1">
    <brk id="7" max="1048575" man="1"/>
  </colBreaks>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'A.1.02.1.1.9.1 '!A38:E38</xm:f>
              <xm:sqref>F38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B010-8943-4FAC-A17B-5B382D50644B}">
  <dimension ref="A1:P55"/>
  <sheetViews>
    <sheetView showGridLines="0" topLeftCell="A27" zoomScale="96" zoomScaleNormal="96" zoomScalePageLayoutView="95" workbookViewId="0">
      <selection activeCell="A38" sqref="A38:H38"/>
    </sheetView>
  </sheetViews>
  <sheetFormatPr baseColWidth="10" defaultColWidth="11.44140625" defaultRowHeight="16.8" x14ac:dyDescent="0.4"/>
  <cols>
    <col min="1" max="2" width="14.6640625" style="1" customWidth="1"/>
    <col min="3" max="3" width="14.44140625" style="1" customWidth="1"/>
    <col min="4" max="4" width="13.77734375" style="1" customWidth="1"/>
    <col min="5" max="5" width="17.77734375" style="1" customWidth="1"/>
    <col min="6" max="6" width="15.44140625" style="1" customWidth="1"/>
    <col min="7" max="7" width="19.33203125" style="1" customWidth="1"/>
    <col min="8" max="8" width="64" style="1" customWidth="1"/>
    <col min="9" max="16384" width="11.44140625" style="1"/>
  </cols>
  <sheetData>
    <row r="1" spans="1:16" ht="17.399999999999999" thickBot="1" x14ac:dyDescent="0.45"/>
    <row r="2" spans="1:16" ht="37.5" customHeight="1" x14ac:dyDescent="0.4">
      <c r="A2" s="13"/>
      <c r="B2" s="14"/>
      <c r="C2" s="14"/>
      <c r="D2" s="14"/>
      <c r="E2" s="14"/>
      <c r="F2" s="14"/>
      <c r="G2" s="15"/>
    </row>
    <row r="3" spans="1:16" ht="37.5" customHeight="1" x14ac:dyDescent="0.4">
      <c r="A3" s="16"/>
      <c r="B3" s="17"/>
      <c r="D3" s="17"/>
      <c r="E3" s="17"/>
      <c r="F3" s="17"/>
      <c r="G3" s="18"/>
    </row>
    <row r="4" spans="1:16" ht="17.399999999999999" thickBot="1" x14ac:dyDescent="0.45">
      <c r="A4" s="19"/>
      <c r="B4" s="20"/>
      <c r="C4" s="20"/>
      <c r="D4" s="20"/>
      <c r="E4" s="20"/>
      <c r="F4" s="20"/>
      <c r="G4" s="21"/>
    </row>
    <row r="5" spans="1:16" ht="27" customHeight="1" x14ac:dyDescent="0.4">
      <c r="A5" s="153" t="s">
        <v>142</v>
      </c>
      <c r="B5" s="154"/>
      <c r="C5" s="154"/>
      <c r="D5" s="154"/>
      <c r="E5" s="154"/>
      <c r="F5" s="154"/>
      <c r="G5" s="155"/>
      <c r="I5" s="2"/>
      <c r="J5" s="2"/>
      <c r="K5" s="2"/>
      <c r="L5" s="2"/>
      <c r="M5" s="2"/>
      <c r="N5" s="2"/>
      <c r="O5" s="2"/>
      <c r="P5" s="2"/>
    </row>
    <row r="6" spans="1:16" ht="19.05" customHeight="1" x14ac:dyDescent="0.4">
      <c r="A6" s="84" t="s">
        <v>0</v>
      </c>
      <c r="B6" s="85"/>
      <c r="C6" s="85"/>
      <c r="D6" s="85"/>
      <c r="E6" s="85"/>
      <c r="F6" s="85"/>
      <c r="G6" s="88"/>
      <c r="I6" s="2"/>
      <c r="J6" s="2"/>
      <c r="K6" s="2"/>
      <c r="L6" s="2"/>
      <c r="M6" s="2"/>
      <c r="N6" s="2"/>
      <c r="O6" s="2"/>
      <c r="P6" s="2"/>
    </row>
    <row r="7" spans="1:16" ht="19.05" customHeight="1" x14ac:dyDescent="0.4">
      <c r="A7" s="134" t="s">
        <v>771</v>
      </c>
      <c r="B7" s="135"/>
      <c r="C7" s="135"/>
      <c r="D7" s="135"/>
      <c r="E7" s="135"/>
      <c r="F7" s="135"/>
      <c r="G7" s="136"/>
      <c r="I7" s="3"/>
      <c r="J7" s="3"/>
      <c r="K7" s="3"/>
      <c r="L7" s="3"/>
      <c r="M7" s="3"/>
      <c r="N7" s="3"/>
      <c r="O7" s="3"/>
      <c r="P7" s="3"/>
    </row>
    <row r="8" spans="1:16" ht="32.25" customHeight="1" x14ac:dyDescent="0.4">
      <c r="A8" s="108" t="s">
        <v>736</v>
      </c>
      <c r="B8" s="109"/>
      <c r="C8" s="109"/>
      <c r="D8" s="109"/>
      <c r="E8" s="87" t="s">
        <v>73</v>
      </c>
      <c r="F8" s="86"/>
      <c r="G8" s="31" t="s">
        <v>1</v>
      </c>
      <c r="I8" s="4"/>
      <c r="J8" s="4"/>
      <c r="K8" s="4"/>
      <c r="L8" s="4"/>
      <c r="M8" s="4"/>
      <c r="N8" s="4"/>
      <c r="O8" s="4"/>
      <c r="P8" s="4"/>
    </row>
    <row r="9" spans="1:16" ht="33" customHeight="1" x14ac:dyDescent="0.4">
      <c r="A9" s="254" t="s">
        <v>735</v>
      </c>
      <c r="B9" s="255"/>
      <c r="C9" s="255"/>
      <c r="D9" s="255"/>
      <c r="E9" s="138" t="s">
        <v>770</v>
      </c>
      <c r="F9" s="138"/>
      <c r="G9" s="34" t="s">
        <v>755</v>
      </c>
      <c r="I9" s="3"/>
      <c r="J9" s="3"/>
      <c r="K9" s="3"/>
      <c r="L9" s="3"/>
      <c r="M9" s="3"/>
      <c r="N9" s="3"/>
      <c r="O9" s="3"/>
      <c r="P9" s="3"/>
    </row>
    <row r="10" spans="1:16" ht="24" customHeight="1" x14ac:dyDescent="0.4">
      <c r="A10" s="84" t="s">
        <v>2</v>
      </c>
      <c r="B10" s="85"/>
      <c r="C10" s="85"/>
      <c r="D10" s="86"/>
      <c r="E10" s="87" t="s">
        <v>3</v>
      </c>
      <c r="F10" s="85"/>
      <c r="G10" s="88"/>
      <c r="I10" s="4"/>
      <c r="J10" s="4"/>
      <c r="K10" s="4"/>
      <c r="L10" s="4"/>
      <c r="M10" s="4"/>
      <c r="N10" s="4"/>
      <c r="O10" s="4"/>
      <c r="P10" s="4"/>
    </row>
    <row r="11" spans="1:16" ht="52.5" customHeight="1" x14ac:dyDescent="0.4">
      <c r="A11" s="81" t="s">
        <v>769</v>
      </c>
      <c r="B11" s="82"/>
      <c r="C11" s="82"/>
      <c r="D11" s="89"/>
      <c r="E11" s="248" t="s">
        <v>732</v>
      </c>
      <c r="F11" s="249"/>
      <c r="G11" s="250"/>
    </row>
    <row r="12" spans="1:16" ht="16.95" customHeight="1" x14ac:dyDescent="0.4">
      <c r="A12" s="84" t="s">
        <v>4</v>
      </c>
      <c r="B12" s="85"/>
      <c r="C12" s="85"/>
      <c r="D12" s="85"/>
      <c r="E12" s="85"/>
      <c r="F12" s="85"/>
      <c r="G12" s="88"/>
    </row>
    <row r="13" spans="1:16" ht="25.5" customHeight="1" x14ac:dyDescent="0.4">
      <c r="A13" s="27" t="s">
        <v>5</v>
      </c>
      <c r="B13" s="87" t="s">
        <v>6</v>
      </c>
      <c r="C13" s="86"/>
      <c r="D13" s="29" t="s">
        <v>7</v>
      </c>
      <c r="E13" s="29" t="s">
        <v>66</v>
      </c>
      <c r="F13" s="29" t="s">
        <v>8</v>
      </c>
      <c r="G13" s="31" t="s">
        <v>9</v>
      </c>
    </row>
    <row r="14" spans="1:16" ht="19.05" customHeight="1" x14ac:dyDescent="0.4">
      <c r="A14" s="12" t="s">
        <v>561</v>
      </c>
      <c r="B14" s="120" t="s">
        <v>498</v>
      </c>
      <c r="C14" s="121"/>
      <c r="D14" s="35" t="s">
        <v>171</v>
      </c>
      <c r="E14" s="35" t="s">
        <v>491</v>
      </c>
      <c r="F14" s="35" t="s">
        <v>82</v>
      </c>
      <c r="G14" s="5" t="s">
        <v>11</v>
      </c>
    </row>
    <row r="15" spans="1:16" ht="22.5" customHeight="1" x14ac:dyDescent="0.4">
      <c r="A15" s="122" t="s">
        <v>12</v>
      </c>
      <c r="B15" s="123"/>
      <c r="C15" s="123"/>
      <c r="D15" s="123"/>
      <c r="E15" s="124"/>
      <c r="F15" s="87" t="s">
        <v>13</v>
      </c>
      <c r="G15" s="88"/>
    </row>
    <row r="16" spans="1:16" ht="16.5" customHeight="1" x14ac:dyDescent="0.4">
      <c r="A16" s="7" t="s">
        <v>14</v>
      </c>
      <c r="B16" s="125" t="s">
        <v>15</v>
      </c>
      <c r="C16" s="126"/>
      <c r="D16" s="8" t="s">
        <v>16</v>
      </c>
      <c r="E16" s="29" t="s">
        <v>7</v>
      </c>
      <c r="F16" s="26" t="s">
        <v>17</v>
      </c>
      <c r="G16" s="31" t="s">
        <v>18</v>
      </c>
    </row>
    <row r="17" spans="1:7" ht="21" customHeight="1" x14ac:dyDescent="0.4">
      <c r="A17" s="33" t="s">
        <v>19</v>
      </c>
      <c r="B17" s="90" t="s">
        <v>172</v>
      </c>
      <c r="C17" s="89"/>
      <c r="D17" s="34" t="s">
        <v>20</v>
      </c>
      <c r="E17" s="34" t="s">
        <v>21</v>
      </c>
      <c r="F17" s="32" t="s">
        <v>19</v>
      </c>
      <c r="G17" s="52" t="s">
        <v>768</v>
      </c>
    </row>
    <row r="18" spans="1:7" ht="46.5" customHeight="1" x14ac:dyDescent="0.4">
      <c r="A18" s="84" t="s">
        <v>67</v>
      </c>
      <c r="B18" s="85"/>
      <c r="C18" s="85"/>
      <c r="D18" s="86"/>
      <c r="E18" s="87" t="s">
        <v>22</v>
      </c>
      <c r="F18" s="85"/>
      <c r="G18" s="88"/>
    </row>
    <row r="19" spans="1:7" ht="46.95" customHeight="1" x14ac:dyDescent="0.4">
      <c r="A19" s="27" t="s">
        <v>69</v>
      </c>
      <c r="B19" s="29" t="s">
        <v>68</v>
      </c>
      <c r="C19" s="29" t="s">
        <v>57</v>
      </c>
      <c r="D19" s="29" t="s">
        <v>58</v>
      </c>
      <c r="E19" s="109" t="s">
        <v>70</v>
      </c>
      <c r="F19" s="109"/>
      <c r="G19" s="31" t="s">
        <v>71</v>
      </c>
    </row>
    <row r="20" spans="1:7" ht="18" customHeight="1" x14ac:dyDescent="0.4">
      <c r="A20" s="12" t="s">
        <v>81</v>
      </c>
      <c r="B20" s="35" t="s">
        <v>10</v>
      </c>
      <c r="C20" s="35" t="s">
        <v>413</v>
      </c>
      <c r="D20" s="35" t="s">
        <v>10</v>
      </c>
      <c r="E20" s="127" t="s">
        <v>82</v>
      </c>
      <c r="F20" s="127"/>
      <c r="G20" s="5" t="s">
        <v>80</v>
      </c>
    </row>
    <row r="21" spans="1:7" ht="15.75" customHeight="1" x14ac:dyDescent="0.4">
      <c r="A21" s="84" t="s">
        <v>23</v>
      </c>
      <c r="B21" s="85"/>
      <c r="C21" s="85"/>
      <c r="D21" s="85"/>
      <c r="E21" s="85"/>
      <c r="F21" s="85"/>
      <c r="G21" s="88"/>
    </row>
    <row r="22" spans="1:7" ht="48" customHeight="1" x14ac:dyDescent="0.4">
      <c r="A22" s="128" t="s">
        <v>767</v>
      </c>
      <c r="B22" s="129"/>
      <c r="C22" s="129"/>
      <c r="D22" s="129"/>
      <c r="E22" s="129"/>
      <c r="F22" s="129"/>
      <c r="G22" s="130"/>
    </row>
    <row r="23" spans="1:7" ht="15.75" customHeight="1" x14ac:dyDescent="0.4">
      <c r="A23" s="84" t="s">
        <v>24</v>
      </c>
      <c r="B23" s="85"/>
      <c r="C23" s="85"/>
      <c r="D23" s="85"/>
      <c r="E23" s="85"/>
      <c r="F23" s="85"/>
      <c r="G23" s="88"/>
    </row>
    <row r="24" spans="1:7" ht="53.25" customHeight="1" x14ac:dyDescent="0.4">
      <c r="A24" s="81" t="s">
        <v>766</v>
      </c>
      <c r="B24" s="82"/>
      <c r="C24" s="82"/>
      <c r="D24" s="82"/>
      <c r="E24" s="82"/>
      <c r="F24" s="82"/>
      <c r="G24" s="83"/>
    </row>
    <row r="25" spans="1:7" ht="15.75" customHeight="1" x14ac:dyDescent="0.4">
      <c r="A25" s="84" t="s">
        <v>25</v>
      </c>
      <c r="B25" s="85"/>
      <c r="C25" s="85"/>
      <c r="D25" s="86"/>
      <c r="E25" s="87" t="s">
        <v>26</v>
      </c>
      <c r="F25" s="85"/>
      <c r="G25" s="88"/>
    </row>
    <row r="26" spans="1:7" ht="24.75" customHeight="1" x14ac:dyDescent="0.4">
      <c r="A26" s="81" t="s">
        <v>87</v>
      </c>
      <c r="B26" s="82"/>
      <c r="C26" s="82"/>
      <c r="D26" s="89"/>
      <c r="E26" s="90" t="s">
        <v>83</v>
      </c>
      <c r="F26" s="82"/>
      <c r="G26" s="83"/>
    </row>
    <row r="27" spans="1:7" x14ac:dyDescent="0.4">
      <c r="A27" s="84" t="s">
        <v>27</v>
      </c>
      <c r="B27" s="85"/>
      <c r="C27" s="85"/>
      <c r="D27" s="86"/>
      <c r="E27" s="87" t="s">
        <v>28</v>
      </c>
      <c r="F27" s="85"/>
      <c r="G27" s="88"/>
    </row>
    <row r="28" spans="1:7" ht="24" customHeight="1" x14ac:dyDescent="0.4">
      <c r="A28" s="84" t="s">
        <v>29</v>
      </c>
      <c r="B28" s="86"/>
      <c r="C28" s="87" t="s">
        <v>30</v>
      </c>
      <c r="D28" s="86"/>
      <c r="E28" s="29" t="s">
        <v>29</v>
      </c>
      <c r="F28" s="29" t="s">
        <v>31</v>
      </c>
      <c r="G28" s="28" t="s">
        <v>30</v>
      </c>
    </row>
    <row r="29" spans="1:7" x14ac:dyDescent="0.4">
      <c r="A29" s="139">
        <v>692</v>
      </c>
      <c r="B29" s="104"/>
      <c r="C29" s="90">
        <v>2020</v>
      </c>
      <c r="D29" s="89"/>
      <c r="E29" s="6">
        <v>1600</v>
      </c>
      <c r="F29" s="11">
        <f>(E29/A29)-1</f>
        <v>1.3121387283236996</v>
      </c>
      <c r="G29" s="10">
        <v>2022</v>
      </c>
    </row>
    <row r="30" spans="1:7" ht="19.5" customHeight="1" thickBot="1" x14ac:dyDescent="0.45">
      <c r="A30" s="105" t="s">
        <v>32</v>
      </c>
      <c r="B30" s="106"/>
      <c r="C30" s="106"/>
      <c r="D30" s="106"/>
      <c r="E30" s="106"/>
      <c r="F30" s="106"/>
      <c r="G30" s="107"/>
    </row>
    <row r="31" spans="1:7" ht="25.5" customHeight="1" thickBot="1" x14ac:dyDescent="0.45">
      <c r="A31" s="101" t="s">
        <v>60</v>
      </c>
      <c r="B31" s="119"/>
      <c r="C31" s="119"/>
      <c r="D31" s="102"/>
      <c r="E31" s="101" t="s">
        <v>74</v>
      </c>
      <c r="F31" s="119"/>
      <c r="G31" s="102"/>
    </row>
    <row r="32" spans="1:7" ht="25.95" customHeight="1" x14ac:dyDescent="0.4">
      <c r="A32" s="111" t="s">
        <v>33</v>
      </c>
      <c r="B32" s="112"/>
      <c r="C32" s="23" t="s">
        <v>34</v>
      </c>
      <c r="D32" s="24" t="s">
        <v>35</v>
      </c>
      <c r="E32" s="36" t="s">
        <v>33</v>
      </c>
      <c r="F32" s="23" t="s">
        <v>34</v>
      </c>
      <c r="G32" s="25" t="s">
        <v>35</v>
      </c>
    </row>
    <row r="33" spans="1:8" ht="46.05" customHeight="1" x14ac:dyDescent="0.4">
      <c r="A33" s="191" t="s">
        <v>140</v>
      </c>
      <c r="B33" s="192"/>
      <c r="C33" s="47" t="s">
        <v>65</v>
      </c>
      <c r="D33" s="47" t="s">
        <v>266</v>
      </c>
      <c r="E33" s="61" t="s">
        <v>61</v>
      </c>
      <c r="F33" s="47" t="s">
        <v>62</v>
      </c>
      <c r="G33" s="60" t="s">
        <v>63</v>
      </c>
      <c r="H33" s="22"/>
    </row>
    <row r="34" spans="1:8" ht="15" customHeight="1" x14ac:dyDescent="0.4">
      <c r="A34" s="84" t="s">
        <v>36</v>
      </c>
      <c r="B34" s="85"/>
      <c r="C34" s="115"/>
      <c r="D34" s="115"/>
      <c r="E34" s="85"/>
      <c r="F34" s="115"/>
      <c r="G34" s="88"/>
    </row>
    <row r="35" spans="1:8" ht="83.25" customHeight="1" thickBot="1" x14ac:dyDescent="0.45">
      <c r="A35" s="116" t="s">
        <v>765</v>
      </c>
      <c r="B35" s="117"/>
      <c r="C35" s="117"/>
      <c r="D35" s="117"/>
      <c r="E35" s="117"/>
      <c r="F35" s="117"/>
      <c r="G35" s="118"/>
    </row>
    <row r="36" spans="1:8" ht="19.95" customHeight="1" thickBot="1" x14ac:dyDescent="0.45">
      <c r="A36" s="101" t="s">
        <v>37</v>
      </c>
      <c r="B36" s="119"/>
      <c r="C36" s="119"/>
      <c r="D36" s="119"/>
      <c r="E36" s="119"/>
      <c r="F36" s="119"/>
      <c r="G36" s="102"/>
    </row>
    <row r="37" spans="1:8" ht="28.05" customHeight="1" thickBot="1" x14ac:dyDescent="0.45">
      <c r="A37" s="9" t="s">
        <v>38</v>
      </c>
      <c r="B37" s="9" t="s">
        <v>39</v>
      </c>
      <c r="C37" s="45" t="s">
        <v>40</v>
      </c>
      <c r="D37" s="9" t="s">
        <v>72</v>
      </c>
      <c r="E37" s="9" t="s">
        <v>41</v>
      </c>
      <c r="F37" s="101" t="s">
        <v>42</v>
      </c>
      <c r="G37" s="102"/>
    </row>
    <row r="38" spans="1:8" ht="37.950000000000003" customHeight="1" thickBot="1" x14ac:dyDescent="0.45">
      <c r="A38" s="46">
        <v>0.19</v>
      </c>
      <c r="B38" s="11">
        <v>0.16250000000000001</v>
      </c>
      <c r="C38" s="11">
        <v>0.13750000000000001</v>
      </c>
      <c r="D38" s="11">
        <v>0.16500000000000001</v>
      </c>
      <c r="E38" s="11">
        <v>0.1638</v>
      </c>
      <c r="F38" s="99"/>
      <c r="G38" s="100"/>
    </row>
    <row r="39" spans="1:8" ht="15.75" customHeight="1" x14ac:dyDescent="0.4">
      <c r="A39" s="224" t="s">
        <v>75</v>
      </c>
      <c r="B39" s="115"/>
      <c r="C39" s="115"/>
      <c r="D39" s="115"/>
      <c r="E39" s="115"/>
      <c r="F39" s="115"/>
      <c r="G39" s="225"/>
    </row>
    <row r="40" spans="1:8" ht="13.95" customHeight="1" x14ac:dyDescent="0.4">
      <c r="A40" s="84" t="s">
        <v>43</v>
      </c>
      <c r="B40" s="85"/>
      <c r="C40" s="85"/>
      <c r="D40" s="86"/>
      <c r="E40" s="87" t="s">
        <v>44</v>
      </c>
      <c r="F40" s="85"/>
      <c r="G40" s="88"/>
    </row>
    <row r="41" spans="1:8" ht="19.5" customHeight="1" x14ac:dyDescent="0.4">
      <c r="A41" s="81" t="s">
        <v>764</v>
      </c>
      <c r="B41" s="82"/>
      <c r="C41" s="82"/>
      <c r="D41" s="89"/>
      <c r="E41" s="90" t="s">
        <v>763</v>
      </c>
      <c r="F41" s="82"/>
      <c r="G41" s="83"/>
    </row>
    <row r="42" spans="1:8" ht="16.95" customHeight="1" x14ac:dyDescent="0.4">
      <c r="A42" s="84" t="s">
        <v>45</v>
      </c>
      <c r="B42" s="85"/>
      <c r="C42" s="85"/>
      <c r="D42" s="86"/>
      <c r="E42" s="87" t="s">
        <v>46</v>
      </c>
      <c r="F42" s="85"/>
      <c r="G42" s="88"/>
    </row>
    <row r="43" spans="1:8" ht="27.75" customHeight="1" x14ac:dyDescent="0.4">
      <c r="A43" s="81" t="s">
        <v>762</v>
      </c>
      <c r="B43" s="82"/>
      <c r="C43" s="82"/>
      <c r="D43" s="89"/>
      <c r="E43" s="90" t="s">
        <v>87</v>
      </c>
      <c r="F43" s="82"/>
      <c r="G43" s="83"/>
    </row>
    <row r="44" spans="1:8" ht="15" customHeight="1" x14ac:dyDescent="0.4">
      <c r="A44" s="84" t="s">
        <v>47</v>
      </c>
      <c r="B44" s="85"/>
      <c r="C44" s="85"/>
      <c r="D44" s="86"/>
      <c r="E44" s="87" t="s">
        <v>48</v>
      </c>
      <c r="F44" s="85"/>
      <c r="G44" s="88"/>
    </row>
    <row r="45" spans="1:8" ht="23.25" customHeight="1" x14ac:dyDescent="0.4">
      <c r="A45" s="81" t="s">
        <v>761</v>
      </c>
      <c r="B45" s="82"/>
      <c r="C45" s="82"/>
      <c r="D45" s="89"/>
      <c r="E45" s="90" t="s">
        <v>760</v>
      </c>
      <c r="F45" s="82"/>
      <c r="G45" s="83"/>
    </row>
    <row r="46" spans="1:8" ht="24" customHeight="1" x14ac:dyDescent="0.4">
      <c r="A46" s="84" t="s">
        <v>49</v>
      </c>
      <c r="B46" s="85"/>
      <c r="C46" s="85"/>
      <c r="D46" s="86"/>
      <c r="E46" s="87" t="s">
        <v>50</v>
      </c>
      <c r="F46" s="85"/>
      <c r="G46" s="88"/>
    </row>
    <row r="47" spans="1:8" ht="21.75" customHeight="1" x14ac:dyDescent="0.4">
      <c r="A47" s="90" t="s">
        <v>759</v>
      </c>
      <c r="B47" s="82"/>
      <c r="C47" s="82"/>
      <c r="D47" s="82"/>
      <c r="E47" s="90" t="s">
        <v>758</v>
      </c>
      <c r="F47" s="82"/>
      <c r="G47" s="83"/>
    </row>
    <row r="48" spans="1:8" ht="13.95" customHeight="1" x14ac:dyDescent="0.4">
      <c r="A48" s="78" t="s">
        <v>51</v>
      </c>
      <c r="B48" s="79"/>
      <c r="C48" s="79"/>
      <c r="D48" s="79"/>
      <c r="E48" s="79"/>
      <c r="F48" s="79"/>
      <c r="G48" s="80"/>
    </row>
    <row r="49" spans="1:7" ht="16.05" customHeight="1" x14ac:dyDescent="0.4">
      <c r="A49" s="251" t="s">
        <v>719</v>
      </c>
      <c r="B49" s="252"/>
      <c r="C49" s="252"/>
      <c r="D49" s="252"/>
      <c r="E49" s="252"/>
      <c r="F49" s="252"/>
      <c r="G49" s="253"/>
    </row>
    <row r="50" spans="1:7" ht="16.5" customHeight="1" x14ac:dyDescent="0.4">
      <c r="A50" s="84" t="s">
        <v>52</v>
      </c>
      <c r="B50" s="85"/>
      <c r="C50" s="85"/>
      <c r="D50" s="86"/>
      <c r="E50" s="87" t="s">
        <v>53</v>
      </c>
      <c r="F50" s="85"/>
      <c r="G50" s="88"/>
    </row>
    <row r="51" spans="1:7" ht="19.05" customHeight="1" x14ac:dyDescent="0.4">
      <c r="A51" s="81" t="s">
        <v>716</v>
      </c>
      <c r="B51" s="82"/>
      <c r="C51" s="82"/>
      <c r="D51" s="89"/>
      <c r="E51" s="90" t="s">
        <v>155</v>
      </c>
      <c r="F51" s="82"/>
      <c r="G51" s="83"/>
    </row>
    <row r="52" spans="1:7" ht="16.5" customHeight="1" x14ac:dyDescent="0.4">
      <c r="A52" s="84" t="s">
        <v>54</v>
      </c>
      <c r="B52" s="85"/>
      <c r="C52" s="85"/>
      <c r="D52" s="86"/>
      <c r="E52" s="87" t="s">
        <v>55</v>
      </c>
      <c r="F52" s="85"/>
      <c r="G52" s="88"/>
    </row>
    <row r="53" spans="1:7" ht="15" customHeight="1" thickBot="1" x14ac:dyDescent="0.45">
      <c r="A53" s="212" t="s">
        <v>712</v>
      </c>
      <c r="B53" s="213"/>
      <c r="C53" s="213"/>
      <c r="D53" s="214"/>
      <c r="E53" s="93">
        <v>9981329636</v>
      </c>
      <c r="F53" s="94"/>
      <c r="G53" s="95"/>
    </row>
    <row r="54" spans="1:7" ht="84.75" customHeight="1" thickBot="1" x14ac:dyDescent="0.45">
      <c r="A54" s="96"/>
      <c r="B54" s="97"/>
      <c r="C54" s="97"/>
      <c r="D54" s="97"/>
      <c r="E54" s="97"/>
      <c r="F54" s="97"/>
      <c r="G54" s="98"/>
    </row>
    <row r="55" spans="1:7" ht="18" customHeight="1" thickBot="1" x14ac:dyDescent="0.45">
      <c r="A55" s="75" t="s">
        <v>56</v>
      </c>
      <c r="B55" s="76"/>
      <c r="C55" s="76"/>
      <c r="D55" s="76"/>
      <c r="E55" s="76"/>
      <c r="F55" s="76"/>
      <c r="G55" s="77"/>
    </row>
  </sheetData>
  <mergeCells count="75">
    <mergeCell ref="A48:G48"/>
    <mergeCell ref="A49:G49"/>
    <mergeCell ref="A50:D50"/>
    <mergeCell ref="E50:G50"/>
    <mergeCell ref="A54:G54"/>
    <mergeCell ref="A55:G55"/>
    <mergeCell ref="A51:D51"/>
    <mergeCell ref="E51:G51"/>
    <mergeCell ref="A52:D52"/>
    <mergeCell ref="E52:G52"/>
    <mergeCell ref="A53:D53"/>
    <mergeCell ref="E53:G53"/>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A10:D10"/>
    <mergeCell ref="E10:G10"/>
    <mergeCell ref="A12:G12"/>
    <mergeCell ref="B13:C13"/>
    <mergeCell ref="E11:G11"/>
    <mergeCell ref="A11:D11"/>
    <mergeCell ref="A5:G5"/>
    <mergeCell ref="A6:G6"/>
    <mergeCell ref="A7:G7"/>
    <mergeCell ref="A8:D8"/>
    <mergeCell ref="A9:D9"/>
    <mergeCell ref="E8:F8"/>
    <mergeCell ref="E9:F9"/>
  </mergeCells>
  <conditionalFormatting sqref="A38:E38">
    <cfRule type="containsText" dxfId="185" priority="1" operator="containsText" text="NO APLICA">
      <formula>NOT(ISERROR(SEARCH("NO APLICA",A38)))</formula>
    </cfRule>
    <cfRule type="cellIs" dxfId="184" priority="2" operator="lessThan">
      <formula>0.5</formula>
    </cfRule>
    <cfRule type="cellIs" dxfId="183" priority="3" operator="between">
      <formula>0.5</formula>
      <formula>0.7</formula>
    </cfRule>
    <cfRule type="cellIs" dxfId="182" priority="4" operator="greaterThan">
      <formula>0.7</formula>
    </cfRule>
  </conditionalFormatting>
  <hyperlinks>
    <hyperlink ref="A53" r:id="rId1" xr:uid="{1531E5AC-DEB3-4F29-8B01-FCDE58E88292}"/>
  </hyperlinks>
  <pageMargins left="0.56996855345911945" right="0.17688679245283018" top="0.75" bottom="0.75" header="0.3" footer="0.3"/>
  <pageSetup paperSize="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'A2.1.02.1.1.9.2'!A38:E38</xm:f>
              <xm:sqref>F38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7778E-8445-4F5B-B775-2853C4EBEF5B}">
  <dimension ref="A1:P55"/>
  <sheetViews>
    <sheetView showGridLines="0" topLeftCell="A30" zoomScale="106" zoomScaleNormal="106" workbookViewId="0">
      <selection activeCell="A38" sqref="A38:H38"/>
    </sheetView>
  </sheetViews>
  <sheetFormatPr baseColWidth="10" defaultColWidth="11.44140625" defaultRowHeight="16.8" x14ac:dyDescent="0.4"/>
  <cols>
    <col min="1" max="2" width="14.6640625" style="1" customWidth="1"/>
    <col min="3" max="3" width="12.44140625" style="1" customWidth="1"/>
    <col min="4" max="4" width="12" style="1" customWidth="1"/>
    <col min="5" max="5" width="16.44140625" style="1" customWidth="1"/>
    <col min="6" max="6" width="12.77734375" style="1" customWidth="1"/>
    <col min="7" max="7" width="18.6640625" style="1" customWidth="1"/>
    <col min="8" max="8" width="64" style="1" customWidth="1"/>
    <col min="9" max="16384" width="11.44140625" style="1"/>
  </cols>
  <sheetData>
    <row r="1" spans="1:16" ht="17.399999999999999" thickBot="1" x14ac:dyDescent="0.45"/>
    <row r="2" spans="1:16" ht="37.5" customHeight="1" x14ac:dyDescent="0.4">
      <c r="A2" s="13"/>
      <c r="B2" s="14"/>
      <c r="C2" s="14"/>
      <c r="D2" s="14"/>
      <c r="E2" s="14"/>
      <c r="F2" s="14"/>
      <c r="G2" s="15"/>
    </row>
    <row r="3" spans="1:16" ht="37.5" customHeight="1" x14ac:dyDescent="0.4">
      <c r="A3" s="16"/>
      <c r="B3" s="17"/>
      <c r="D3" s="17"/>
      <c r="E3" s="17"/>
      <c r="F3" s="17"/>
      <c r="G3" s="18"/>
    </row>
    <row r="4" spans="1:16" ht="17.399999999999999" thickBot="1" x14ac:dyDescent="0.45">
      <c r="A4" s="19"/>
      <c r="B4" s="20"/>
      <c r="C4" s="20"/>
      <c r="D4" s="20"/>
      <c r="E4" s="20"/>
      <c r="F4" s="20"/>
      <c r="G4" s="21"/>
    </row>
    <row r="5" spans="1:16" ht="27" customHeight="1" x14ac:dyDescent="0.4">
      <c r="A5" s="153" t="s">
        <v>142</v>
      </c>
      <c r="B5" s="154"/>
      <c r="C5" s="154"/>
      <c r="D5" s="154"/>
      <c r="E5" s="154"/>
      <c r="F5" s="154"/>
      <c r="G5" s="155"/>
      <c r="I5" s="2"/>
      <c r="J5" s="2"/>
      <c r="K5" s="2"/>
      <c r="L5" s="2"/>
      <c r="M5" s="2"/>
      <c r="N5" s="2"/>
      <c r="O5" s="2"/>
      <c r="P5" s="2"/>
    </row>
    <row r="6" spans="1:16" ht="19.05" customHeight="1" x14ac:dyDescent="0.4">
      <c r="A6" s="84" t="s">
        <v>0</v>
      </c>
      <c r="B6" s="85"/>
      <c r="C6" s="85"/>
      <c r="D6" s="85"/>
      <c r="E6" s="85"/>
      <c r="F6" s="85"/>
      <c r="G6" s="88"/>
      <c r="I6" s="2"/>
      <c r="J6" s="2"/>
      <c r="K6" s="2"/>
      <c r="L6" s="2"/>
      <c r="M6" s="2"/>
      <c r="N6" s="2"/>
      <c r="O6" s="2"/>
      <c r="P6" s="2"/>
    </row>
    <row r="7" spans="1:16" ht="19.05" customHeight="1" x14ac:dyDescent="0.4">
      <c r="A7" s="134" t="s">
        <v>786</v>
      </c>
      <c r="B7" s="135"/>
      <c r="C7" s="135"/>
      <c r="D7" s="135"/>
      <c r="E7" s="135"/>
      <c r="F7" s="135"/>
      <c r="G7" s="136"/>
      <c r="I7" s="3"/>
      <c r="J7" s="3"/>
      <c r="K7" s="3"/>
      <c r="L7" s="3"/>
      <c r="M7" s="3"/>
      <c r="N7" s="3"/>
      <c r="O7" s="3"/>
      <c r="P7" s="3"/>
    </row>
    <row r="8" spans="1:16" ht="45" customHeight="1" x14ac:dyDescent="0.4">
      <c r="A8" s="108" t="s">
        <v>736</v>
      </c>
      <c r="B8" s="109"/>
      <c r="C8" s="109"/>
      <c r="D8" s="109"/>
      <c r="E8" s="87" t="s">
        <v>73</v>
      </c>
      <c r="F8" s="86"/>
      <c r="G8" s="31" t="s">
        <v>1</v>
      </c>
      <c r="I8" s="4"/>
      <c r="J8" s="4"/>
      <c r="K8" s="4"/>
      <c r="L8" s="4"/>
      <c r="M8" s="4"/>
      <c r="N8" s="4"/>
      <c r="O8" s="4"/>
      <c r="P8" s="4"/>
    </row>
    <row r="9" spans="1:16" ht="35.25" customHeight="1" x14ac:dyDescent="0.4">
      <c r="A9" s="137" t="s">
        <v>735</v>
      </c>
      <c r="B9" s="138"/>
      <c r="C9" s="138"/>
      <c r="D9" s="138"/>
      <c r="E9" s="138" t="s">
        <v>785</v>
      </c>
      <c r="F9" s="138"/>
      <c r="G9" s="34" t="s">
        <v>755</v>
      </c>
      <c r="I9" s="3"/>
      <c r="J9" s="3"/>
      <c r="K9" s="3"/>
      <c r="L9" s="3"/>
      <c r="M9" s="3"/>
      <c r="N9" s="3"/>
      <c r="O9" s="3"/>
      <c r="P9" s="3"/>
    </row>
    <row r="10" spans="1:16" ht="24" customHeight="1" x14ac:dyDescent="0.4">
      <c r="A10" s="84" t="s">
        <v>2</v>
      </c>
      <c r="B10" s="85"/>
      <c r="C10" s="85"/>
      <c r="D10" s="86"/>
      <c r="E10" s="87" t="s">
        <v>3</v>
      </c>
      <c r="F10" s="85"/>
      <c r="G10" s="88"/>
      <c r="I10" s="4"/>
      <c r="J10" s="4"/>
      <c r="K10" s="4"/>
      <c r="L10" s="4"/>
      <c r="M10" s="4"/>
      <c r="N10" s="4"/>
      <c r="O10" s="4"/>
      <c r="P10" s="4"/>
    </row>
    <row r="11" spans="1:16" ht="35.25" customHeight="1" x14ac:dyDescent="0.4">
      <c r="A11" s="81" t="s">
        <v>784</v>
      </c>
      <c r="B11" s="82"/>
      <c r="C11" s="82"/>
      <c r="D11" s="89"/>
      <c r="E11" s="90" t="s">
        <v>783</v>
      </c>
      <c r="F11" s="82"/>
      <c r="G11" s="83"/>
    </row>
    <row r="12" spans="1:16" ht="16.95" customHeight="1" x14ac:dyDescent="0.4">
      <c r="A12" s="84" t="s">
        <v>4</v>
      </c>
      <c r="B12" s="85"/>
      <c r="C12" s="85"/>
      <c r="D12" s="85"/>
      <c r="E12" s="85"/>
      <c r="F12" s="85"/>
      <c r="G12" s="88"/>
    </row>
    <row r="13" spans="1:16" ht="25.5" customHeight="1" x14ac:dyDescent="0.4">
      <c r="A13" s="27" t="s">
        <v>5</v>
      </c>
      <c r="B13" s="87" t="s">
        <v>6</v>
      </c>
      <c r="C13" s="86"/>
      <c r="D13" s="29" t="s">
        <v>7</v>
      </c>
      <c r="E13" s="29" t="s">
        <v>66</v>
      </c>
      <c r="F13" s="29" t="s">
        <v>8</v>
      </c>
      <c r="G13" s="31" t="s">
        <v>9</v>
      </c>
    </row>
    <row r="14" spans="1:16" ht="19.05" customHeight="1" x14ac:dyDescent="0.4">
      <c r="A14" s="12" t="s">
        <v>80</v>
      </c>
      <c r="B14" s="120" t="s">
        <v>498</v>
      </c>
      <c r="C14" s="121"/>
      <c r="D14" s="35" t="s">
        <v>491</v>
      </c>
      <c r="E14" s="35" t="s">
        <v>491</v>
      </c>
      <c r="F14" s="35" t="s">
        <v>81</v>
      </c>
      <c r="G14" s="5" t="s">
        <v>11</v>
      </c>
    </row>
    <row r="15" spans="1:16" ht="22.5" customHeight="1" x14ac:dyDescent="0.4">
      <c r="A15" s="122" t="s">
        <v>12</v>
      </c>
      <c r="B15" s="123"/>
      <c r="C15" s="123"/>
      <c r="D15" s="123"/>
      <c r="E15" s="124"/>
      <c r="F15" s="87" t="s">
        <v>13</v>
      </c>
      <c r="G15" s="88"/>
    </row>
    <row r="16" spans="1:16" ht="16.5" customHeight="1" x14ac:dyDescent="0.4">
      <c r="A16" s="7" t="s">
        <v>14</v>
      </c>
      <c r="B16" s="125" t="s">
        <v>15</v>
      </c>
      <c r="C16" s="126"/>
      <c r="D16" s="8" t="s">
        <v>16</v>
      </c>
      <c r="E16" s="29" t="s">
        <v>7</v>
      </c>
      <c r="F16" s="26" t="s">
        <v>17</v>
      </c>
      <c r="G16" s="31" t="s">
        <v>18</v>
      </c>
    </row>
    <row r="17" spans="1:7" ht="21" customHeight="1" x14ac:dyDescent="0.4">
      <c r="A17" s="33" t="s">
        <v>19</v>
      </c>
      <c r="B17" s="90" t="s">
        <v>172</v>
      </c>
      <c r="C17" s="89"/>
      <c r="D17" s="34" t="s">
        <v>20</v>
      </c>
      <c r="E17" s="34" t="s">
        <v>21</v>
      </c>
      <c r="F17" s="32" t="s">
        <v>19</v>
      </c>
      <c r="G17" s="52" t="s">
        <v>271</v>
      </c>
    </row>
    <row r="18" spans="1:7" ht="46.5" customHeight="1" x14ac:dyDescent="0.4">
      <c r="A18" s="84" t="s">
        <v>67</v>
      </c>
      <c r="B18" s="85"/>
      <c r="C18" s="85"/>
      <c r="D18" s="86"/>
      <c r="E18" s="87" t="s">
        <v>22</v>
      </c>
      <c r="F18" s="85"/>
      <c r="G18" s="88"/>
    </row>
    <row r="19" spans="1:7" ht="46.95" customHeight="1" x14ac:dyDescent="0.4">
      <c r="A19" s="27" t="s">
        <v>69</v>
      </c>
      <c r="B19" s="29" t="s">
        <v>68</v>
      </c>
      <c r="C19" s="29" t="s">
        <v>57</v>
      </c>
      <c r="D19" s="29" t="s">
        <v>58</v>
      </c>
      <c r="E19" s="109" t="s">
        <v>70</v>
      </c>
      <c r="F19" s="109"/>
      <c r="G19" s="31" t="s">
        <v>71</v>
      </c>
    </row>
    <row r="20" spans="1:7" ht="18" customHeight="1" x14ac:dyDescent="0.4">
      <c r="A20" s="12" t="s">
        <v>81</v>
      </c>
      <c r="B20" s="35" t="s">
        <v>10</v>
      </c>
      <c r="C20" s="35" t="s">
        <v>365</v>
      </c>
      <c r="D20" s="35" t="s">
        <v>10</v>
      </c>
      <c r="E20" s="127" t="s">
        <v>80</v>
      </c>
      <c r="F20" s="127"/>
      <c r="G20" s="5" t="s">
        <v>80</v>
      </c>
    </row>
    <row r="21" spans="1:7" ht="15.75" customHeight="1" x14ac:dyDescent="0.4">
      <c r="A21" s="84" t="s">
        <v>23</v>
      </c>
      <c r="B21" s="85"/>
      <c r="C21" s="85"/>
      <c r="D21" s="85"/>
      <c r="E21" s="85"/>
      <c r="F21" s="85"/>
      <c r="G21" s="88"/>
    </row>
    <row r="22" spans="1:7" ht="40.5" customHeight="1" x14ac:dyDescent="0.4">
      <c r="A22" s="128" t="s">
        <v>782</v>
      </c>
      <c r="B22" s="129"/>
      <c r="C22" s="129"/>
      <c r="D22" s="129"/>
      <c r="E22" s="129"/>
      <c r="F22" s="129"/>
      <c r="G22" s="130"/>
    </row>
    <row r="23" spans="1:7" ht="15.75" customHeight="1" x14ac:dyDescent="0.4">
      <c r="A23" s="84" t="s">
        <v>24</v>
      </c>
      <c r="B23" s="85"/>
      <c r="C23" s="85"/>
      <c r="D23" s="85"/>
      <c r="E23" s="85"/>
      <c r="F23" s="85"/>
      <c r="G23" s="88"/>
    </row>
    <row r="24" spans="1:7" ht="26.25" customHeight="1" x14ac:dyDescent="0.4">
      <c r="A24" s="81" t="s">
        <v>781</v>
      </c>
      <c r="B24" s="82"/>
      <c r="C24" s="82"/>
      <c r="D24" s="82"/>
      <c r="E24" s="82"/>
      <c r="F24" s="82"/>
      <c r="G24" s="83"/>
    </row>
    <row r="25" spans="1:7" ht="15.75" customHeight="1" x14ac:dyDescent="0.4">
      <c r="A25" s="84" t="s">
        <v>25</v>
      </c>
      <c r="B25" s="85"/>
      <c r="C25" s="85"/>
      <c r="D25" s="86"/>
      <c r="E25" s="87" t="s">
        <v>26</v>
      </c>
      <c r="F25" s="85"/>
      <c r="G25" s="88"/>
    </row>
    <row r="26" spans="1:7" ht="24.75" customHeight="1" x14ac:dyDescent="0.4">
      <c r="A26" s="81" t="s">
        <v>780</v>
      </c>
      <c r="B26" s="82"/>
      <c r="C26" s="82"/>
      <c r="D26" s="89"/>
      <c r="E26" s="90" t="s">
        <v>83</v>
      </c>
      <c r="F26" s="82"/>
      <c r="G26" s="83"/>
    </row>
    <row r="27" spans="1:7" x14ac:dyDescent="0.4">
      <c r="A27" s="84" t="s">
        <v>27</v>
      </c>
      <c r="B27" s="85"/>
      <c r="C27" s="85"/>
      <c r="D27" s="86"/>
      <c r="E27" s="87" t="s">
        <v>28</v>
      </c>
      <c r="F27" s="85"/>
      <c r="G27" s="88"/>
    </row>
    <row r="28" spans="1:7" ht="24" customHeight="1" x14ac:dyDescent="0.4">
      <c r="A28" s="84" t="s">
        <v>29</v>
      </c>
      <c r="B28" s="86"/>
      <c r="C28" s="87" t="s">
        <v>30</v>
      </c>
      <c r="D28" s="86"/>
      <c r="E28" s="29" t="s">
        <v>29</v>
      </c>
      <c r="F28" s="29" t="s">
        <v>31</v>
      </c>
      <c r="G28" s="28" t="s">
        <v>30</v>
      </c>
    </row>
    <row r="29" spans="1:7" x14ac:dyDescent="0.4">
      <c r="A29" s="139">
        <v>2</v>
      </c>
      <c r="B29" s="104"/>
      <c r="C29" s="90">
        <v>2020</v>
      </c>
      <c r="D29" s="89"/>
      <c r="E29" s="6">
        <v>6</v>
      </c>
      <c r="F29" s="11">
        <f>(E29/A29)-1</f>
        <v>2</v>
      </c>
      <c r="G29" s="10">
        <v>2023</v>
      </c>
    </row>
    <row r="30" spans="1:7" ht="19.5" customHeight="1" thickBot="1" x14ac:dyDescent="0.45">
      <c r="A30" s="105" t="s">
        <v>32</v>
      </c>
      <c r="B30" s="106"/>
      <c r="C30" s="106"/>
      <c r="D30" s="106"/>
      <c r="E30" s="106"/>
      <c r="F30" s="106"/>
      <c r="G30" s="107"/>
    </row>
    <row r="31" spans="1:7" ht="19.5" customHeight="1" thickBot="1" x14ac:dyDescent="0.45">
      <c r="A31" s="101" t="s">
        <v>60</v>
      </c>
      <c r="B31" s="119"/>
      <c r="C31" s="119"/>
      <c r="D31" s="102"/>
      <c r="E31" s="101" t="s">
        <v>74</v>
      </c>
      <c r="F31" s="119"/>
      <c r="G31" s="102"/>
    </row>
    <row r="32" spans="1:7" ht="25.95" customHeight="1" x14ac:dyDescent="0.4">
      <c r="A32" s="111" t="s">
        <v>33</v>
      </c>
      <c r="B32" s="112"/>
      <c r="C32" s="23" t="s">
        <v>34</v>
      </c>
      <c r="D32" s="24" t="s">
        <v>35</v>
      </c>
      <c r="E32" s="36" t="s">
        <v>33</v>
      </c>
      <c r="F32" s="23" t="s">
        <v>34</v>
      </c>
      <c r="G32" s="25" t="s">
        <v>35</v>
      </c>
    </row>
    <row r="33" spans="1:8" ht="46.05" customHeight="1" x14ac:dyDescent="0.4">
      <c r="A33" s="191" t="s">
        <v>140</v>
      </c>
      <c r="B33" s="192"/>
      <c r="C33" s="47" t="s">
        <v>65</v>
      </c>
      <c r="D33" s="47" t="s">
        <v>266</v>
      </c>
      <c r="E33" s="61" t="s">
        <v>61</v>
      </c>
      <c r="F33" s="47" t="s">
        <v>62</v>
      </c>
      <c r="G33" s="60" t="s">
        <v>63</v>
      </c>
      <c r="H33" s="22"/>
    </row>
    <row r="34" spans="1:8" ht="15" customHeight="1" x14ac:dyDescent="0.4">
      <c r="A34" s="84" t="s">
        <v>36</v>
      </c>
      <c r="B34" s="85"/>
      <c r="C34" s="115"/>
      <c r="D34" s="115"/>
      <c r="E34" s="85"/>
      <c r="F34" s="115"/>
      <c r="G34" s="88"/>
    </row>
    <row r="35" spans="1:8" ht="83.25" customHeight="1" thickBot="1" x14ac:dyDescent="0.45">
      <c r="A35" s="116" t="s">
        <v>779</v>
      </c>
      <c r="B35" s="117"/>
      <c r="C35" s="117"/>
      <c r="D35" s="117"/>
      <c r="E35" s="117"/>
      <c r="F35" s="117"/>
      <c r="G35" s="118"/>
    </row>
    <row r="36" spans="1:8" ht="19.95" customHeight="1" thickBot="1" x14ac:dyDescent="0.45">
      <c r="A36" s="101" t="s">
        <v>37</v>
      </c>
      <c r="B36" s="119"/>
      <c r="C36" s="119"/>
      <c r="D36" s="119"/>
      <c r="E36" s="119"/>
      <c r="F36" s="119"/>
      <c r="G36" s="102"/>
    </row>
    <row r="37" spans="1:8" ht="28.05" customHeight="1" thickBot="1" x14ac:dyDescent="0.45">
      <c r="A37" s="9" t="s">
        <v>38</v>
      </c>
      <c r="B37" s="9" t="s">
        <v>39</v>
      </c>
      <c r="C37" s="45" t="s">
        <v>40</v>
      </c>
      <c r="D37" s="9" t="s">
        <v>72</v>
      </c>
      <c r="E37" s="9" t="s">
        <v>41</v>
      </c>
      <c r="F37" s="101" t="s">
        <v>42</v>
      </c>
      <c r="G37" s="102"/>
    </row>
    <row r="38" spans="1:8" ht="37.950000000000003" customHeight="1" thickBot="1" x14ac:dyDescent="0.45">
      <c r="A38" s="46">
        <v>1</v>
      </c>
      <c r="B38" s="11">
        <v>1</v>
      </c>
      <c r="C38" s="11">
        <v>1</v>
      </c>
      <c r="D38" s="11">
        <v>1</v>
      </c>
      <c r="E38" s="11">
        <v>1</v>
      </c>
      <c r="F38" s="99"/>
      <c r="G38" s="100"/>
    </row>
    <row r="39" spans="1:8" ht="15.75" customHeight="1" x14ac:dyDescent="0.4">
      <c r="A39" s="224" t="s">
        <v>75</v>
      </c>
      <c r="B39" s="115"/>
      <c r="C39" s="115"/>
      <c r="D39" s="115"/>
      <c r="E39" s="115"/>
      <c r="F39" s="115"/>
      <c r="G39" s="225"/>
    </row>
    <row r="40" spans="1:8" ht="13.95" customHeight="1" x14ac:dyDescent="0.4">
      <c r="A40" s="84" t="s">
        <v>43</v>
      </c>
      <c r="B40" s="85"/>
      <c r="C40" s="85"/>
      <c r="D40" s="86"/>
      <c r="E40" s="87" t="s">
        <v>44</v>
      </c>
      <c r="F40" s="85"/>
      <c r="G40" s="88"/>
    </row>
    <row r="41" spans="1:8" ht="19.5" customHeight="1" x14ac:dyDescent="0.4">
      <c r="A41" s="81" t="s">
        <v>778</v>
      </c>
      <c r="B41" s="82"/>
      <c r="C41" s="82"/>
      <c r="D41" s="89"/>
      <c r="E41" s="90" t="s">
        <v>777</v>
      </c>
      <c r="F41" s="82"/>
      <c r="G41" s="83"/>
    </row>
    <row r="42" spans="1:8" ht="16.95" customHeight="1" x14ac:dyDescent="0.4">
      <c r="A42" s="84" t="s">
        <v>45</v>
      </c>
      <c r="B42" s="85"/>
      <c r="C42" s="85"/>
      <c r="D42" s="86"/>
      <c r="E42" s="87" t="s">
        <v>46</v>
      </c>
      <c r="F42" s="85"/>
      <c r="G42" s="88"/>
    </row>
    <row r="43" spans="1:8" ht="27.75" customHeight="1" x14ac:dyDescent="0.4">
      <c r="A43" s="81" t="s">
        <v>776</v>
      </c>
      <c r="B43" s="82"/>
      <c r="C43" s="82"/>
      <c r="D43" s="89"/>
      <c r="E43" s="90" t="s">
        <v>87</v>
      </c>
      <c r="F43" s="82"/>
      <c r="G43" s="83"/>
    </row>
    <row r="44" spans="1:8" ht="15" customHeight="1" x14ac:dyDescent="0.4">
      <c r="A44" s="84" t="s">
        <v>47</v>
      </c>
      <c r="B44" s="85"/>
      <c r="C44" s="85"/>
      <c r="D44" s="86"/>
      <c r="E44" s="87" t="s">
        <v>48</v>
      </c>
      <c r="F44" s="85"/>
      <c r="G44" s="88"/>
    </row>
    <row r="45" spans="1:8" ht="23.25" customHeight="1" x14ac:dyDescent="0.4">
      <c r="A45" s="81" t="s">
        <v>775</v>
      </c>
      <c r="B45" s="82"/>
      <c r="C45" s="82"/>
      <c r="D45" s="89"/>
      <c r="E45" s="90" t="s">
        <v>774</v>
      </c>
      <c r="F45" s="82"/>
      <c r="G45" s="83"/>
    </row>
    <row r="46" spans="1:8" ht="24" customHeight="1" x14ac:dyDescent="0.4">
      <c r="A46" s="84" t="s">
        <v>49</v>
      </c>
      <c r="B46" s="85"/>
      <c r="C46" s="85"/>
      <c r="D46" s="86"/>
      <c r="E46" s="87" t="s">
        <v>50</v>
      </c>
      <c r="F46" s="85"/>
      <c r="G46" s="88"/>
    </row>
    <row r="47" spans="1:8" ht="21.75" customHeight="1" x14ac:dyDescent="0.4">
      <c r="A47" s="90" t="s">
        <v>773</v>
      </c>
      <c r="B47" s="82"/>
      <c r="C47" s="82"/>
      <c r="D47" s="82"/>
      <c r="E47" s="90" t="s">
        <v>772</v>
      </c>
      <c r="F47" s="82"/>
      <c r="G47" s="83"/>
    </row>
    <row r="48" spans="1:8" ht="13.95" customHeight="1" x14ac:dyDescent="0.4">
      <c r="A48" s="78" t="s">
        <v>51</v>
      </c>
      <c r="B48" s="79"/>
      <c r="C48" s="79"/>
      <c r="D48" s="79"/>
      <c r="E48" s="79"/>
      <c r="F48" s="79"/>
      <c r="G48" s="80"/>
    </row>
    <row r="49" spans="1:7" ht="16.05" customHeight="1" x14ac:dyDescent="0.4">
      <c r="A49" s="81" t="s">
        <v>719</v>
      </c>
      <c r="B49" s="82"/>
      <c r="C49" s="82"/>
      <c r="D49" s="82"/>
      <c r="E49" s="82"/>
      <c r="F49" s="82"/>
      <c r="G49" s="83"/>
    </row>
    <row r="50" spans="1:7" ht="16.5" customHeight="1" x14ac:dyDescent="0.4">
      <c r="A50" s="84" t="s">
        <v>52</v>
      </c>
      <c r="B50" s="85"/>
      <c r="C50" s="85"/>
      <c r="D50" s="86"/>
      <c r="E50" s="87" t="s">
        <v>53</v>
      </c>
      <c r="F50" s="85"/>
      <c r="G50" s="88"/>
    </row>
    <row r="51" spans="1:7" ht="19.05" customHeight="1" x14ac:dyDescent="0.4">
      <c r="A51" s="81" t="s">
        <v>716</v>
      </c>
      <c r="B51" s="82"/>
      <c r="C51" s="82"/>
      <c r="D51" s="89"/>
      <c r="E51" s="90" t="s">
        <v>155</v>
      </c>
      <c r="F51" s="82"/>
      <c r="G51" s="83"/>
    </row>
    <row r="52" spans="1:7" ht="16.5" customHeight="1" x14ac:dyDescent="0.4">
      <c r="A52" s="84" t="s">
        <v>54</v>
      </c>
      <c r="B52" s="85"/>
      <c r="C52" s="85"/>
      <c r="D52" s="86"/>
      <c r="E52" s="87" t="s">
        <v>55</v>
      </c>
      <c r="F52" s="85"/>
      <c r="G52" s="88"/>
    </row>
    <row r="53" spans="1:7" ht="15" customHeight="1" thickBot="1" x14ac:dyDescent="0.45">
      <c r="A53" s="212" t="s">
        <v>712</v>
      </c>
      <c r="B53" s="213"/>
      <c r="C53" s="213"/>
      <c r="D53" s="214"/>
      <c r="E53" s="93">
        <v>9981329636</v>
      </c>
      <c r="F53" s="94"/>
      <c r="G53" s="95"/>
    </row>
    <row r="54" spans="1:7" ht="66.75" customHeight="1" thickBot="1" x14ac:dyDescent="0.45">
      <c r="A54" s="96"/>
      <c r="B54" s="97"/>
      <c r="C54" s="97"/>
      <c r="D54" s="97"/>
      <c r="E54" s="97"/>
      <c r="F54" s="97"/>
      <c r="G54" s="98"/>
    </row>
    <row r="55" spans="1:7" ht="18" customHeight="1" thickBot="1" x14ac:dyDescent="0.45">
      <c r="A55" s="75" t="s">
        <v>56</v>
      </c>
      <c r="B55" s="76"/>
      <c r="C55" s="76"/>
      <c r="D55" s="76"/>
      <c r="E55" s="76"/>
      <c r="F55" s="76"/>
      <c r="G55" s="77"/>
    </row>
  </sheetData>
  <mergeCells count="75">
    <mergeCell ref="A48:G48"/>
    <mergeCell ref="A49:G49"/>
    <mergeCell ref="A50:D50"/>
    <mergeCell ref="E50:G50"/>
    <mergeCell ref="A54:G54"/>
    <mergeCell ref="A55:G55"/>
    <mergeCell ref="A51:D51"/>
    <mergeCell ref="E51:G51"/>
    <mergeCell ref="A52:D52"/>
    <mergeCell ref="E52:G52"/>
    <mergeCell ref="A53:D53"/>
    <mergeCell ref="E53:G53"/>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A10:D10"/>
    <mergeCell ref="E10:G10"/>
    <mergeCell ref="A12:G12"/>
    <mergeCell ref="B13:C13"/>
    <mergeCell ref="E11:G11"/>
    <mergeCell ref="A11:D11"/>
    <mergeCell ref="A5:G5"/>
    <mergeCell ref="A6:G6"/>
    <mergeCell ref="A7:G7"/>
    <mergeCell ref="A8:D8"/>
    <mergeCell ref="A9:D9"/>
    <mergeCell ref="E8:F8"/>
    <mergeCell ref="E9:F9"/>
  </mergeCells>
  <conditionalFormatting sqref="A38:E38">
    <cfRule type="containsText" dxfId="181" priority="1" operator="containsText" text="NO APLICA">
      <formula>NOT(ISERROR(SEARCH("NO APLICA",A38)))</formula>
    </cfRule>
    <cfRule type="cellIs" dxfId="180" priority="2" operator="lessThan">
      <formula>0.5</formula>
    </cfRule>
    <cfRule type="cellIs" dxfId="179" priority="3" operator="between">
      <formula>0.5</formula>
      <formula>0.7</formula>
    </cfRule>
    <cfRule type="cellIs" dxfId="178" priority="4" operator="greaterThan">
      <formula>0.7</formula>
    </cfRule>
  </conditionalFormatting>
  <hyperlinks>
    <hyperlink ref="A53" r:id="rId1" xr:uid="{B97AF034-997C-4BC8-AD3A-96CCB6C10C8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'A3 1.02.1.1.9.3 '!A38:E38</xm:f>
              <xm:sqref>F38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08B2-312E-4BC1-B125-B50F75DE183C}">
  <dimension ref="B1:Q55"/>
  <sheetViews>
    <sheetView showGridLines="0" zoomScale="98" zoomScaleNormal="98" workbookViewId="0">
      <selection activeCell="A38" sqref="A38:H38"/>
    </sheetView>
  </sheetViews>
  <sheetFormatPr baseColWidth="10" defaultColWidth="11.44140625" defaultRowHeight="16.8" x14ac:dyDescent="0.4"/>
  <cols>
    <col min="1" max="1" width="11.44140625" style="1"/>
    <col min="2" max="2" width="14.6640625" style="1" customWidth="1"/>
    <col min="3" max="3" width="15.21875" style="1" customWidth="1"/>
    <col min="4" max="4" width="13.77734375" style="1" customWidth="1"/>
    <col min="5" max="5" width="10.77734375" style="1" customWidth="1"/>
    <col min="6" max="6" width="11.6640625" style="1" customWidth="1"/>
    <col min="7" max="7" width="13.44140625" style="1" customWidth="1"/>
    <col min="8" max="8" width="17.441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798</v>
      </c>
      <c r="C7" s="135"/>
      <c r="D7" s="135"/>
      <c r="E7" s="135"/>
      <c r="F7" s="135"/>
      <c r="G7" s="135"/>
      <c r="H7" s="136"/>
      <c r="J7" s="3"/>
      <c r="K7" s="3"/>
      <c r="L7" s="3"/>
      <c r="M7" s="3"/>
      <c r="N7" s="3"/>
      <c r="O7" s="3"/>
      <c r="P7" s="3"/>
      <c r="Q7" s="3"/>
    </row>
    <row r="8" spans="2:17" ht="23.25" customHeight="1" x14ac:dyDescent="0.4">
      <c r="B8" s="84" t="s">
        <v>678</v>
      </c>
      <c r="C8" s="85"/>
      <c r="D8" s="85"/>
      <c r="E8" s="86"/>
      <c r="F8" s="87" t="s">
        <v>73</v>
      </c>
      <c r="G8" s="86"/>
      <c r="H8" s="31" t="s">
        <v>1</v>
      </c>
      <c r="J8" s="4"/>
      <c r="K8" s="4"/>
      <c r="L8" s="4"/>
      <c r="M8" s="4"/>
      <c r="N8" s="4"/>
      <c r="O8" s="4"/>
      <c r="P8" s="4"/>
      <c r="Q8" s="4"/>
    </row>
    <row r="9" spans="2:17" ht="30" customHeight="1" x14ac:dyDescent="0.4">
      <c r="B9" s="128" t="s">
        <v>735</v>
      </c>
      <c r="C9" s="129"/>
      <c r="D9" s="129"/>
      <c r="E9" s="160"/>
      <c r="F9" s="90" t="s">
        <v>756</v>
      </c>
      <c r="G9" s="89"/>
      <c r="H9" s="34"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784</v>
      </c>
      <c r="C11" s="82"/>
      <c r="D11" s="82"/>
      <c r="E11" s="89"/>
      <c r="F11" s="90" t="s">
        <v>783</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81</v>
      </c>
      <c r="C14" s="120" t="s">
        <v>797</v>
      </c>
      <c r="D14" s="121"/>
      <c r="E14" s="35" t="s">
        <v>613</v>
      </c>
      <c r="F14" s="35" t="s">
        <v>491</v>
      </c>
      <c r="G14" s="35" t="s">
        <v>82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382</v>
      </c>
      <c r="H17" s="52" t="s">
        <v>402</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87" t="s">
        <v>70</v>
      </c>
      <c r="G19" s="86"/>
      <c r="H19" s="31" t="s">
        <v>71</v>
      </c>
    </row>
    <row r="20" spans="2:8" ht="18" customHeight="1" x14ac:dyDescent="0.4">
      <c r="B20" s="12" t="s">
        <v>81</v>
      </c>
      <c r="C20" s="35" t="s">
        <v>10</v>
      </c>
      <c r="D20" s="35" t="s">
        <v>80</v>
      </c>
      <c r="E20" s="35" t="s">
        <v>10</v>
      </c>
      <c r="F20" s="120" t="s">
        <v>498</v>
      </c>
      <c r="G20" s="121"/>
      <c r="H20" s="5" t="s">
        <v>80</v>
      </c>
    </row>
    <row r="21" spans="2:8" ht="15.75" customHeight="1" x14ac:dyDescent="0.4">
      <c r="B21" s="84" t="s">
        <v>23</v>
      </c>
      <c r="C21" s="85"/>
      <c r="D21" s="85"/>
      <c r="E21" s="85"/>
      <c r="F21" s="85"/>
      <c r="G21" s="85"/>
      <c r="H21" s="88"/>
    </row>
    <row r="22" spans="2:8" ht="48" customHeight="1" x14ac:dyDescent="0.4">
      <c r="B22" s="128" t="s">
        <v>796</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795</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788</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81">
        <v>2</v>
      </c>
      <c r="C29" s="89"/>
      <c r="D29" s="90">
        <v>2020</v>
      </c>
      <c r="E29" s="89"/>
      <c r="F29" s="6">
        <v>4</v>
      </c>
      <c r="G29" s="11">
        <f>(F29/B29)-1</f>
        <v>1</v>
      </c>
      <c r="H29" s="10">
        <v>2023</v>
      </c>
    </row>
    <row r="30" spans="2:8" ht="19.5" customHeight="1" thickBot="1" x14ac:dyDescent="0.45">
      <c r="B30" s="256" t="s">
        <v>32</v>
      </c>
      <c r="C30" s="257"/>
      <c r="D30" s="257"/>
      <c r="E30" s="257"/>
      <c r="F30" s="257"/>
      <c r="G30" s="257"/>
      <c r="H30" s="258"/>
    </row>
    <row r="31" spans="2:8" ht="32.25" customHeight="1" thickBot="1" x14ac:dyDescent="0.45">
      <c r="B31" s="101" t="s">
        <v>60</v>
      </c>
      <c r="C31" s="119"/>
      <c r="D31" s="119"/>
      <c r="E31" s="102"/>
      <c r="F31" s="101" t="s">
        <v>74</v>
      </c>
      <c r="G31" s="119"/>
      <c r="H31" s="102"/>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224" t="s">
        <v>36</v>
      </c>
      <c r="C34" s="115"/>
      <c r="D34" s="115"/>
      <c r="E34" s="115"/>
      <c r="F34" s="115"/>
      <c r="G34" s="115"/>
      <c r="H34" s="225"/>
    </row>
    <row r="35" spans="2:9" ht="83.25" customHeight="1" thickBot="1" x14ac:dyDescent="0.45">
      <c r="B35" s="116" t="s">
        <v>794</v>
      </c>
      <c r="C35" s="223"/>
      <c r="D35" s="223"/>
      <c r="E35" s="223"/>
      <c r="F35" s="223"/>
      <c r="G35" s="223"/>
      <c r="H35" s="259"/>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1</v>
      </c>
      <c r="D38" s="11">
        <v>1</v>
      </c>
      <c r="E38" s="11">
        <v>1</v>
      </c>
      <c r="F38" s="11">
        <v>0.75</v>
      </c>
      <c r="G38" s="99"/>
      <c r="H38" s="100"/>
    </row>
    <row r="39" spans="2:9" ht="19.5" customHeight="1" x14ac:dyDescent="0.4">
      <c r="B39" s="246" t="s">
        <v>75</v>
      </c>
      <c r="C39" s="247"/>
      <c r="D39" s="247"/>
      <c r="E39" s="247"/>
      <c r="F39" s="247"/>
      <c r="G39" s="247"/>
      <c r="H39" s="260"/>
    </row>
    <row r="40" spans="2:9" ht="18.75" customHeight="1" x14ac:dyDescent="0.4">
      <c r="B40" s="84" t="s">
        <v>43</v>
      </c>
      <c r="C40" s="85"/>
      <c r="D40" s="85"/>
      <c r="E40" s="86"/>
      <c r="F40" s="87" t="s">
        <v>44</v>
      </c>
      <c r="G40" s="85"/>
      <c r="H40" s="88"/>
    </row>
    <row r="41" spans="2:9" ht="13.95" customHeight="1" x14ac:dyDescent="0.4">
      <c r="B41" s="81" t="s">
        <v>793</v>
      </c>
      <c r="C41" s="82"/>
      <c r="D41" s="82"/>
      <c r="E41" s="89"/>
      <c r="F41" s="90" t="s">
        <v>792</v>
      </c>
      <c r="G41" s="82"/>
      <c r="H41" s="83"/>
    </row>
    <row r="42" spans="2:9" ht="16.95" customHeight="1" x14ac:dyDescent="0.4">
      <c r="B42" s="84" t="s">
        <v>45</v>
      </c>
      <c r="C42" s="85"/>
      <c r="D42" s="85"/>
      <c r="E42" s="86"/>
      <c r="F42" s="87" t="s">
        <v>46</v>
      </c>
      <c r="G42" s="85"/>
      <c r="H42" s="88"/>
    </row>
    <row r="43" spans="2:9" ht="21" customHeight="1" x14ac:dyDescent="0.4">
      <c r="B43" s="81" t="s">
        <v>789</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791</v>
      </c>
      <c r="C45" s="82"/>
      <c r="D45" s="82"/>
      <c r="E45" s="89"/>
      <c r="F45" s="90" t="s">
        <v>790</v>
      </c>
      <c r="G45" s="82"/>
      <c r="H45" s="83"/>
    </row>
    <row r="46" spans="2:9" ht="24" customHeight="1" x14ac:dyDescent="0.4">
      <c r="B46" s="84" t="s">
        <v>49</v>
      </c>
      <c r="C46" s="85"/>
      <c r="D46" s="85"/>
      <c r="E46" s="86"/>
      <c r="F46" s="87" t="s">
        <v>50</v>
      </c>
      <c r="G46" s="85"/>
      <c r="H46" s="88"/>
    </row>
    <row r="47" spans="2:9" ht="35.25" customHeight="1" x14ac:dyDescent="0.4">
      <c r="B47" s="90" t="s">
        <v>789</v>
      </c>
      <c r="C47" s="82"/>
      <c r="D47" s="82"/>
      <c r="E47" s="89"/>
      <c r="F47" s="90" t="s">
        <v>788</v>
      </c>
      <c r="G47" s="82"/>
      <c r="H47" s="83"/>
    </row>
    <row r="48" spans="2:9" ht="13.95" customHeight="1" x14ac:dyDescent="0.4">
      <c r="B48" s="78" t="s">
        <v>51</v>
      </c>
      <c r="C48" s="79"/>
      <c r="D48" s="79"/>
      <c r="E48" s="79"/>
      <c r="F48" s="79"/>
      <c r="G48" s="79"/>
      <c r="H48" s="80"/>
    </row>
    <row r="49" spans="2:8" ht="16.05" customHeight="1" x14ac:dyDescent="0.4">
      <c r="B49" s="81" t="s">
        <v>719</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787</v>
      </c>
      <c r="C51" s="82"/>
      <c r="D51" s="82"/>
      <c r="E51" s="89"/>
      <c r="F51" s="90" t="s">
        <v>155</v>
      </c>
      <c r="G51" s="82"/>
      <c r="H51" s="83"/>
    </row>
    <row r="52" spans="2:8" ht="16.5" customHeight="1" x14ac:dyDescent="0.4">
      <c r="B52" s="84" t="s">
        <v>54</v>
      </c>
      <c r="C52" s="85"/>
      <c r="D52" s="85"/>
      <c r="E52" s="86"/>
      <c r="F52" s="87" t="s">
        <v>55</v>
      </c>
      <c r="G52" s="85"/>
      <c r="H52" s="88"/>
    </row>
    <row r="53" spans="2:8" ht="15" customHeight="1" thickBot="1" x14ac:dyDescent="0.45">
      <c r="B53" s="212" t="s">
        <v>712</v>
      </c>
      <c r="C53" s="213"/>
      <c r="D53" s="213"/>
      <c r="E53" s="214"/>
      <c r="F53" s="93">
        <v>9981329636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8:H48"/>
    <mergeCell ref="B49:H49"/>
    <mergeCell ref="B50:E50"/>
    <mergeCell ref="F50:H50"/>
    <mergeCell ref="B54:H54"/>
    <mergeCell ref="B55:H55"/>
    <mergeCell ref="B51:E51"/>
    <mergeCell ref="F51:H51"/>
    <mergeCell ref="B52:E52"/>
    <mergeCell ref="F52:H52"/>
    <mergeCell ref="B53:E53"/>
    <mergeCell ref="F53:H53"/>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B10:E10"/>
    <mergeCell ref="F10:H10"/>
    <mergeCell ref="B12:H12"/>
    <mergeCell ref="C13:D13"/>
    <mergeCell ref="F11:H11"/>
    <mergeCell ref="B11:E11"/>
    <mergeCell ref="B5:H5"/>
    <mergeCell ref="B6:H6"/>
    <mergeCell ref="B7:H7"/>
    <mergeCell ref="B8:E8"/>
    <mergeCell ref="B9:E9"/>
    <mergeCell ref="F8:G8"/>
    <mergeCell ref="F9:G9"/>
  </mergeCells>
  <conditionalFormatting sqref="B38:F38">
    <cfRule type="containsText" dxfId="177" priority="1" operator="containsText" text="NO APLICA">
      <formula>NOT(ISERROR(SEARCH("NO APLICA",B38)))</formula>
    </cfRule>
    <cfRule type="cellIs" dxfId="176" priority="2" operator="lessThan">
      <formula>0.5</formula>
    </cfRule>
    <cfRule type="cellIs" dxfId="175" priority="3" operator="between">
      <formula>0.5</formula>
      <formula>0.7</formula>
    </cfRule>
    <cfRule type="cellIs" dxfId="174" priority="4" operator="greaterThan">
      <formula>0.7</formula>
    </cfRule>
  </conditionalFormatting>
  <hyperlinks>
    <hyperlink ref="B53" r:id="rId1" xr:uid="{F7BC806A-46A3-402F-B477-B662D5E0259A}"/>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'A4 1.02.1.1.9.4 '!B38:F38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4AF3-9795-49CA-9B71-A7005B69D83E}">
  <sheetPr>
    <pageSetUpPr fitToPage="1"/>
  </sheetPr>
  <dimension ref="B1:Q55"/>
  <sheetViews>
    <sheetView showGridLines="0" topLeftCell="A7" zoomScale="87" zoomScaleNormal="112" workbookViewId="0">
      <selection activeCell="B39" sqref="B39:H39"/>
    </sheetView>
  </sheetViews>
  <sheetFormatPr baseColWidth="10" defaultColWidth="11.44140625" defaultRowHeight="16.8" x14ac:dyDescent="0.4"/>
  <cols>
    <col min="1" max="1" width="11.44140625" style="1"/>
    <col min="2" max="7" width="14.44140625" style="1" customWidth="1"/>
    <col min="8" max="8" width="24.441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265" t="s">
        <v>822</v>
      </c>
      <c r="C7" s="266"/>
      <c r="D7" s="266"/>
      <c r="E7" s="266"/>
      <c r="F7" s="266"/>
      <c r="G7" s="266"/>
      <c r="H7" s="267"/>
      <c r="J7" s="3"/>
      <c r="K7" s="3"/>
      <c r="L7" s="3"/>
      <c r="M7" s="3"/>
      <c r="N7" s="3"/>
      <c r="O7" s="3"/>
      <c r="P7" s="3"/>
      <c r="Q7" s="3"/>
    </row>
    <row r="8" spans="2:17" ht="28.5" customHeight="1" x14ac:dyDescent="0.4">
      <c r="B8" s="108" t="s">
        <v>59</v>
      </c>
      <c r="C8" s="109"/>
      <c r="D8" s="109"/>
      <c r="E8" s="109"/>
      <c r="F8" s="87" t="s">
        <v>73</v>
      </c>
      <c r="G8" s="86"/>
      <c r="H8" s="53" t="s">
        <v>1</v>
      </c>
      <c r="J8" s="4"/>
      <c r="K8" s="4"/>
      <c r="L8" s="4"/>
      <c r="M8" s="4"/>
      <c r="N8" s="4"/>
      <c r="O8" s="4"/>
      <c r="P8" s="4"/>
      <c r="Q8" s="4"/>
    </row>
    <row r="9" spans="2:17" ht="45.75" customHeight="1" x14ac:dyDescent="0.4">
      <c r="B9" s="268" t="s">
        <v>821</v>
      </c>
      <c r="C9" s="269"/>
      <c r="D9" s="269"/>
      <c r="E9" s="269"/>
      <c r="F9" s="269" t="s">
        <v>820</v>
      </c>
      <c r="G9" s="269"/>
      <c r="H9" s="71"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270" t="s">
        <v>819</v>
      </c>
      <c r="C11" s="249"/>
      <c r="D11" s="249"/>
      <c r="E11" s="271"/>
      <c r="F11" s="248" t="s">
        <v>818</v>
      </c>
      <c r="G11" s="249"/>
      <c r="H11" s="25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80</v>
      </c>
      <c r="C14" s="120" t="s">
        <v>817</v>
      </c>
      <c r="D14" s="121"/>
      <c r="E14" s="35" t="s">
        <v>79</v>
      </c>
      <c r="F14" s="35" t="s">
        <v>171</v>
      </c>
      <c r="G14" s="35" t="s">
        <v>536</v>
      </c>
      <c r="H14" s="5" t="s">
        <v>134</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401</v>
      </c>
      <c r="C17" s="90" t="s">
        <v>816</v>
      </c>
      <c r="D17" s="89"/>
      <c r="E17" s="34" t="s">
        <v>20</v>
      </c>
      <c r="F17" s="34" t="s">
        <v>21</v>
      </c>
      <c r="G17" s="32" t="s">
        <v>19</v>
      </c>
      <c r="H17" s="5" t="s">
        <v>271</v>
      </c>
    </row>
    <row r="18" spans="2:8" ht="46.5" customHeight="1" x14ac:dyDescent="0.4">
      <c r="B18" s="84" t="s">
        <v>496</v>
      </c>
      <c r="C18" s="85"/>
      <c r="D18" s="85"/>
      <c r="E18" s="86"/>
      <c r="F18" s="87" t="s">
        <v>22</v>
      </c>
      <c r="G18" s="85"/>
      <c r="H18" s="88"/>
    </row>
    <row r="19" spans="2:8" ht="64.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815</v>
      </c>
      <c r="E20" s="35" t="s">
        <v>10</v>
      </c>
      <c r="F20" s="127" t="s">
        <v>814</v>
      </c>
      <c r="G20" s="127"/>
      <c r="H20" s="5" t="s">
        <v>80</v>
      </c>
    </row>
    <row r="21" spans="2:8" ht="15.75" customHeight="1" x14ac:dyDescent="0.4">
      <c r="B21" s="84" t="s">
        <v>23</v>
      </c>
      <c r="C21" s="85"/>
      <c r="D21" s="85"/>
      <c r="E21" s="85"/>
      <c r="F21" s="85"/>
      <c r="G21" s="85"/>
      <c r="H21" s="88"/>
    </row>
    <row r="22" spans="2:8" ht="33.75" customHeight="1" x14ac:dyDescent="0.4">
      <c r="B22" s="128" t="s">
        <v>813</v>
      </c>
      <c r="C22" s="129"/>
      <c r="D22" s="129"/>
      <c r="E22" s="129"/>
      <c r="F22" s="129"/>
      <c r="G22" s="129"/>
      <c r="H22" s="130"/>
    </row>
    <row r="23" spans="2:8" ht="15.75" customHeight="1" x14ac:dyDescent="0.4">
      <c r="B23" s="84" t="s">
        <v>24</v>
      </c>
      <c r="C23" s="85"/>
      <c r="D23" s="85"/>
      <c r="E23" s="85"/>
      <c r="F23" s="85"/>
      <c r="G23" s="85"/>
      <c r="H23" s="88"/>
    </row>
    <row r="24" spans="2:8" ht="31.5" customHeight="1" x14ac:dyDescent="0.4">
      <c r="B24" s="251" t="s">
        <v>812</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811</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817</v>
      </c>
      <c r="C29" s="104"/>
      <c r="D29" s="90">
        <v>2020</v>
      </c>
      <c r="E29" s="89"/>
      <c r="F29" s="59">
        <v>2000</v>
      </c>
      <c r="G29" s="68">
        <f>F29/B29-1</f>
        <v>1.4479804161566707</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03.5" customHeight="1" thickBot="1" x14ac:dyDescent="0.45">
      <c r="B35" s="140" t="s">
        <v>810</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1.8280000000000001</v>
      </c>
      <c r="C38" s="11">
        <v>0.6</v>
      </c>
      <c r="D38" s="11">
        <v>0.59</v>
      </c>
      <c r="E38" s="11">
        <v>0.66200000000000003</v>
      </c>
      <c r="F38" s="11">
        <v>0.92</v>
      </c>
      <c r="G38" s="99"/>
      <c r="H38" s="100"/>
    </row>
    <row r="39" spans="2:9" ht="19.5" customHeight="1" x14ac:dyDescent="0.4">
      <c r="B39" s="78"/>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809</v>
      </c>
      <c r="C41" s="82"/>
      <c r="D41" s="82"/>
      <c r="E41" s="89"/>
      <c r="F41" s="90" t="s">
        <v>808</v>
      </c>
      <c r="G41" s="82"/>
      <c r="H41" s="83"/>
    </row>
    <row r="42" spans="2:9" ht="16.95" customHeight="1" x14ac:dyDescent="0.4">
      <c r="B42" s="84" t="s">
        <v>45</v>
      </c>
      <c r="C42" s="85"/>
      <c r="D42" s="85"/>
      <c r="E42" s="86"/>
      <c r="F42" s="87" t="s">
        <v>46</v>
      </c>
      <c r="G42" s="85"/>
      <c r="H42" s="88"/>
    </row>
    <row r="43" spans="2:9" ht="21" customHeight="1" x14ac:dyDescent="0.4">
      <c r="B43" s="81" t="s">
        <v>807</v>
      </c>
      <c r="C43" s="82"/>
      <c r="D43" s="82"/>
      <c r="E43" s="89"/>
      <c r="F43" s="90" t="s">
        <v>806</v>
      </c>
      <c r="G43" s="82"/>
      <c r="H43" s="83"/>
    </row>
    <row r="44" spans="2:9" ht="15" customHeight="1" x14ac:dyDescent="0.4">
      <c r="B44" s="84" t="s">
        <v>47</v>
      </c>
      <c r="C44" s="85"/>
      <c r="D44" s="85"/>
      <c r="E44" s="86"/>
      <c r="F44" s="87" t="s">
        <v>48</v>
      </c>
      <c r="G44" s="85"/>
      <c r="H44" s="88"/>
    </row>
    <row r="45" spans="2:9" ht="13.05" customHeight="1" x14ac:dyDescent="0.4">
      <c r="B45" s="81" t="s">
        <v>805</v>
      </c>
      <c r="C45" s="82"/>
      <c r="D45" s="82"/>
      <c r="E45" s="89"/>
      <c r="F45" s="90" t="s">
        <v>804</v>
      </c>
      <c r="G45" s="82"/>
      <c r="H45" s="83"/>
    </row>
    <row r="46" spans="2:9" ht="24" customHeight="1" x14ac:dyDescent="0.4">
      <c r="B46" s="84" t="s">
        <v>49</v>
      </c>
      <c r="C46" s="85"/>
      <c r="D46" s="85"/>
      <c r="E46" s="86"/>
      <c r="F46" s="87" t="s">
        <v>50</v>
      </c>
      <c r="G46" s="85"/>
      <c r="H46" s="88"/>
    </row>
    <row r="47" spans="2:9" ht="13.95" customHeight="1" x14ac:dyDescent="0.4">
      <c r="B47" s="137" t="s">
        <v>803</v>
      </c>
      <c r="C47" s="138"/>
      <c r="D47" s="138"/>
      <c r="E47" s="138"/>
      <c r="F47" s="90" t="s">
        <v>802</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801</v>
      </c>
      <c r="C51" s="82"/>
      <c r="D51" s="82"/>
      <c r="E51" s="89"/>
      <c r="F51" s="90" t="s">
        <v>800</v>
      </c>
      <c r="G51" s="82"/>
      <c r="H51" s="83"/>
    </row>
    <row r="52" spans="2:8" ht="16.5" customHeight="1" x14ac:dyDescent="0.4">
      <c r="B52" s="84" t="s">
        <v>54</v>
      </c>
      <c r="C52" s="85"/>
      <c r="D52" s="85"/>
      <c r="E52" s="86"/>
      <c r="F52" s="87" t="s">
        <v>55</v>
      </c>
      <c r="G52" s="85"/>
      <c r="H52" s="88"/>
    </row>
    <row r="53" spans="2:8" ht="15" customHeight="1" x14ac:dyDescent="0.4">
      <c r="B53" s="181" t="s">
        <v>799</v>
      </c>
      <c r="C53" s="261"/>
      <c r="D53" s="261"/>
      <c r="E53" s="261"/>
      <c r="F53" s="138"/>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73" priority="1" operator="containsText" text="NO APLICA">
      <formula>NOT(ISERROR(SEARCH("NO APLICA",B38)))</formula>
    </cfRule>
    <cfRule type="cellIs" dxfId="172" priority="2" operator="lessThan">
      <formula>0.5</formula>
    </cfRule>
    <cfRule type="cellIs" dxfId="171" priority="3" operator="between">
      <formula>0.5</formula>
      <formula>0.7</formula>
    </cfRule>
    <cfRule type="cellIs" dxfId="170" priority="4" operator="greaterThan">
      <formula>0.7</formula>
    </cfRule>
  </conditionalFormatting>
  <hyperlinks>
    <hyperlink ref="B53" r:id="rId1" xr:uid="{B0C73DB6-74C2-4E60-B205-506D52C59FC8}"/>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'C-1.02.1.1.10'!B38:F38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7BAA4-2543-48BB-BC90-4EC28F9081D0}">
  <sheetPr>
    <pageSetUpPr fitToPage="1"/>
  </sheetPr>
  <dimension ref="B1:Q55"/>
  <sheetViews>
    <sheetView showGridLines="0" topLeftCell="A33" zoomScale="82" zoomScaleNormal="112" workbookViewId="0">
      <selection activeCell="B39" sqref="B39:H39"/>
    </sheetView>
  </sheetViews>
  <sheetFormatPr baseColWidth="10" defaultColWidth="11.44140625" defaultRowHeight="16.8" x14ac:dyDescent="0.4"/>
  <cols>
    <col min="1" max="1" width="11.44140625" style="1"/>
    <col min="2" max="7" width="14.44140625" style="1" customWidth="1"/>
    <col min="8" max="8" width="24.441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265" t="s">
        <v>836</v>
      </c>
      <c r="C7" s="266"/>
      <c r="D7" s="266"/>
      <c r="E7" s="266"/>
      <c r="F7" s="266"/>
      <c r="G7" s="266"/>
      <c r="H7" s="267"/>
      <c r="J7" s="3"/>
      <c r="K7" s="3"/>
      <c r="L7" s="3"/>
      <c r="M7" s="3"/>
      <c r="N7" s="3"/>
      <c r="O7" s="3"/>
      <c r="P7" s="3"/>
      <c r="Q7" s="3"/>
    </row>
    <row r="8" spans="2:17" ht="23.25" customHeight="1" x14ac:dyDescent="0.4">
      <c r="B8" s="108" t="s">
        <v>59</v>
      </c>
      <c r="C8" s="109"/>
      <c r="D8" s="109"/>
      <c r="E8" s="109"/>
      <c r="F8" s="87" t="s">
        <v>73</v>
      </c>
      <c r="G8" s="86"/>
      <c r="H8" s="53" t="s">
        <v>1</v>
      </c>
      <c r="J8" s="4"/>
      <c r="K8" s="4"/>
      <c r="L8" s="4"/>
      <c r="M8" s="4"/>
      <c r="N8" s="4"/>
      <c r="O8" s="4"/>
      <c r="P8" s="4"/>
      <c r="Q8" s="4"/>
    </row>
    <row r="9" spans="2:17" ht="45.75" customHeight="1" x14ac:dyDescent="0.4">
      <c r="B9" s="268" t="s">
        <v>835</v>
      </c>
      <c r="C9" s="269"/>
      <c r="D9" s="269"/>
      <c r="E9" s="269"/>
      <c r="F9" s="269" t="s">
        <v>820</v>
      </c>
      <c r="G9" s="269"/>
      <c r="H9" s="71"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270" t="s">
        <v>819</v>
      </c>
      <c r="C11" s="249"/>
      <c r="D11" s="249"/>
      <c r="E11" s="271"/>
      <c r="F11" s="248" t="s">
        <v>818</v>
      </c>
      <c r="G11" s="249"/>
      <c r="H11" s="25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80</v>
      </c>
      <c r="C14" s="120" t="s">
        <v>817</v>
      </c>
      <c r="D14" s="121"/>
      <c r="E14" s="35" t="s">
        <v>79</v>
      </c>
      <c r="F14" s="35" t="s">
        <v>171</v>
      </c>
      <c r="G14" s="35" t="s">
        <v>536</v>
      </c>
      <c r="H14" s="5" t="s">
        <v>424</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382</v>
      </c>
      <c r="C17" s="90" t="s">
        <v>402</v>
      </c>
      <c r="D17" s="89"/>
      <c r="E17" s="34" t="s">
        <v>20</v>
      </c>
      <c r="F17" s="34" t="s">
        <v>21</v>
      </c>
      <c r="G17" s="32" t="s">
        <v>19</v>
      </c>
      <c r="H17" s="5" t="s">
        <v>271</v>
      </c>
    </row>
    <row r="18" spans="2:8" ht="46.5" customHeight="1" x14ac:dyDescent="0.4">
      <c r="B18" s="84" t="s">
        <v>496</v>
      </c>
      <c r="C18" s="85"/>
      <c r="D18" s="85"/>
      <c r="E18" s="86"/>
      <c r="F18" s="87" t="s">
        <v>22</v>
      </c>
      <c r="G18" s="85"/>
      <c r="H18" s="88"/>
    </row>
    <row r="19" spans="2:8" ht="69.7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79</v>
      </c>
      <c r="E20" s="35" t="s">
        <v>10</v>
      </c>
      <c r="F20" s="127" t="s">
        <v>171</v>
      </c>
      <c r="G20" s="127"/>
      <c r="H20" s="5" t="s">
        <v>80</v>
      </c>
    </row>
    <row r="21" spans="2:8" ht="15.75" customHeight="1" x14ac:dyDescent="0.4">
      <c r="B21" s="84" t="s">
        <v>23</v>
      </c>
      <c r="C21" s="85"/>
      <c r="D21" s="85"/>
      <c r="E21" s="85"/>
      <c r="F21" s="85"/>
      <c r="G21" s="85"/>
      <c r="H21" s="88"/>
    </row>
    <row r="22" spans="2:8" ht="33.75" customHeight="1" x14ac:dyDescent="0.4">
      <c r="B22" s="128" t="s">
        <v>834</v>
      </c>
      <c r="C22" s="129"/>
      <c r="D22" s="129"/>
      <c r="E22" s="129"/>
      <c r="F22" s="129"/>
      <c r="G22" s="129"/>
      <c r="H22" s="130"/>
    </row>
    <row r="23" spans="2:8" ht="15.75" customHeight="1" x14ac:dyDescent="0.4">
      <c r="B23" s="84" t="s">
        <v>24</v>
      </c>
      <c r="C23" s="85"/>
      <c r="D23" s="85"/>
      <c r="E23" s="85"/>
      <c r="F23" s="85"/>
      <c r="G23" s="85"/>
      <c r="H23" s="88"/>
    </row>
    <row r="24" spans="2:8" ht="31.5" customHeight="1" x14ac:dyDescent="0.4">
      <c r="B24" s="251" t="s">
        <v>833</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832</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2195</v>
      </c>
      <c r="C29" s="104"/>
      <c r="D29" s="90">
        <v>2020</v>
      </c>
      <c r="E29" s="89"/>
      <c r="F29" s="59">
        <v>4000</v>
      </c>
      <c r="G29" s="68">
        <f>F29/B29-1</f>
        <v>0.82232346241457854</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22.25" customHeight="1" thickBot="1" x14ac:dyDescent="0.45">
      <c r="B35" s="140" t="s">
        <v>831</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0.35</v>
      </c>
      <c r="C38" s="11">
        <v>0.48099999999999998</v>
      </c>
      <c r="D38" s="11">
        <v>0.30599999999999999</v>
      </c>
      <c r="E38" s="11">
        <v>0.188</v>
      </c>
      <c r="F38" s="11">
        <v>0.33129999999999998</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830</v>
      </c>
      <c r="C41" s="82"/>
      <c r="D41" s="82"/>
      <c r="E41" s="89"/>
      <c r="F41" s="90" t="s">
        <v>829</v>
      </c>
      <c r="G41" s="82"/>
      <c r="H41" s="83"/>
    </row>
    <row r="42" spans="2:9" ht="16.95" customHeight="1" x14ac:dyDescent="0.4">
      <c r="B42" s="84" t="s">
        <v>45</v>
      </c>
      <c r="C42" s="85"/>
      <c r="D42" s="85"/>
      <c r="E42" s="86"/>
      <c r="F42" s="87" t="s">
        <v>46</v>
      </c>
      <c r="G42" s="85"/>
      <c r="H42" s="88"/>
    </row>
    <row r="43" spans="2:9" ht="21" customHeight="1" x14ac:dyDescent="0.4">
      <c r="B43" s="81" t="s">
        <v>828</v>
      </c>
      <c r="C43" s="82"/>
      <c r="D43" s="82"/>
      <c r="E43" s="89"/>
      <c r="F43" s="90" t="s">
        <v>87</v>
      </c>
      <c r="G43" s="82"/>
      <c r="H43" s="83"/>
    </row>
    <row r="44" spans="2:9" ht="15" customHeight="1" x14ac:dyDescent="0.4">
      <c r="B44" s="84" t="s">
        <v>47</v>
      </c>
      <c r="C44" s="85"/>
      <c r="D44" s="85"/>
      <c r="E44" s="86"/>
      <c r="F44" s="87" t="s">
        <v>48</v>
      </c>
      <c r="G44" s="85"/>
      <c r="H44" s="88"/>
    </row>
    <row r="45" spans="2:9" ht="13.05" customHeight="1" x14ac:dyDescent="0.4">
      <c r="B45" s="81" t="s">
        <v>827</v>
      </c>
      <c r="C45" s="82"/>
      <c r="D45" s="82"/>
      <c r="E45" s="89"/>
      <c r="F45" s="90" t="s">
        <v>826</v>
      </c>
      <c r="G45" s="82"/>
      <c r="H45" s="83"/>
    </row>
    <row r="46" spans="2:9" ht="24" customHeight="1" x14ac:dyDescent="0.4">
      <c r="B46" s="84" t="s">
        <v>49</v>
      </c>
      <c r="C46" s="85"/>
      <c r="D46" s="85"/>
      <c r="E46" s="86"/>
      <c r="F46" s="87" t="s">
        <v>50</v>
      </c>
      <c r="G46" s="85"/>
      <c r="H46" s="88"/>
    </row>
    <row r="47" spans="2:9" ht="23.55" customHeight="1" x14ac:dyDescent="0.4">
      <c r="B47" s="137" t="s">
        <v>825</v>
      </c>
      <c r="C47" s="138"/>
      <c r="D47" s="138"/>
      <c r="E47" s="138"/>
      <c r="F47" s="90" t="s">
        <v>824</v>
      </c>
      <c r="G47" s="82"/>
      <c r="H47" s="83"/>
    </row>
    <row r="48" spans="2:9" ht="13.95" customHeight="1" x14ac:dyDescent="0.4">
      <c r="B48" s="78" t="s">
        <v>51</v>
      </c>
      <c r="C48" s="79"/>
      <c r="D48" s="79"/>
      <c r="E48" s="79"/>
      <c r="F48" s="79"/>
      <c r="G48" s="79"/>
      <c r="H48" s="80"/>
    </row>
    <row r="49" spans="2:8" ht="16.05" customHeight="1" x14ac:dyDescent="0.4">
      <c r="B49" s="81" t="s">
        <v>823</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801</v>
      </c>
      <c r="C51" s="82"/>
      <c r="D51" s="82"/>
      <c r="E51" s="89"/>
      <c r="F51" s="90" t="s">
        <v>800</v>
      </c>
      <c r="G51" s="82"/>
      <c r="H51" s="83"/>
    </row>
    <row r="52" spans="2:8" ht="16.5" customHeight="1" x14ac:dyDescent="0.4">
      <c r="B52" s="84" t="s">
        <v>54</v>
      </c>
      <c r="C52" s="85"/>
      <c r="D52" s="85"/>
      <c r="E52" s="86"/>
      <c r="F52" s="87" t="s">
        <v>55</v>
      </c>
      <c r="G52" s="85"/>
      <c r="H52" s="88"/>
    </row>
    <row r="53" spans="2:8" ht="15" customHeight="1" x14ac:dyDescent="0.4">
      <c r="B53" s="181" t="s">
        <v>799</v>
      </c>
      <c r="C53" s="261"/>
      <c r="D53" s="261"/>
      <c r="E53" s="261"/>
      <c r="F53" s="138">
        <v>9983132353</v>
      </c>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69" priority="1" operator="containsText" text="NO APLICA">
      <formula>NOT(ISERROR(SEARCH("NO APLICA",B38)))</formula>
    </cfRule>
    <cfRule type="cellIs" dxfId="168" priority="2" operator="lessThan">
      <formula>0.5</formula>
    </cfRule>
    <cfRule type="cellIs" dxfId="167" priority="3" operator="between">
      <formula>0.5</formula>
      <formula>0.7</formula>
    </cfRule>
    <cfRule type="cellIs" dxfId="166" priority="4" operator="greaterThan">
      <formula>0.7</formula>
    </cfRule>
  </conditionalFormatting>
  <hyperlinks>
    <hyperlink ref="B53" r:id="rId1" xr:uid="{27EACA01-32B4-4906-858D-523E007E4329}"/>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'A-1.02.1.1.10.1 '!B38:F38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9FF4A-5483-478D-8F4A-3A75B464F50E}">
  <sheetPr>
    <pageSetUpPr fitToPage="1"/>
  </sheetPr>
  <dimension ref="B1:Q55"/>
  <sheetViews>
    <sheetView showGridLines="0" topLeftCell="A31" zoomScale="96" zoomScaleNormal="96" workbookViewId="0">
      <selection activeCell="B39" sqref="B39:H39"/>
    </sheetView>
  </sheetViews>
  <sheetFormatPr baseColWidth="10" defaultColWidth="11.44140625" defaultRowHeight="16.8" x14ac:dyDescent="0.4"/>
  <cols>
    <col min="1" max="1" width="11.44140625" style="1"/>
    <col min="2" max="5" width="14.44140625" style="1" customWidth="1"/>
    <col min="6" max="6" width="16" style="1" customWidth="1"/>
    <col min="7" max="7" width="14.44140625" style="1" customWidth="1"/>
    <col min="8" max="8" width="24.441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265" t="s">
        <v>852</v>
      </c>
      <c r="C7" s="266"/>
      <c r="D7" s="266"/>
      <c r="E7" s="266"/>
      <c r="F7" s="266"/>
      <c r="G7" s="266"/>
      <c r="H7" s="267"/>
      <c r="J7" s="3"/>
      <c r="K7" s="3"/>
      <c r="L7" s="3"/>
      <c r="M7" s="3"/>
      <c r="N7" s="3"/>
      <c r="O7" s="3"/>
      <c r="P7" s="3"/>
      <c r="Q7" s="3"/>
    </row>
    <row r="8" spans="2:17" ht="23.25" customHeight="1" x14ac:dyDescent="0.4">
      <c r="B8" s="108" t="s">
        <v>59</v>
      </c>
      <c r="C8" s="109"/>
      <c r="D8" s="109"/>
      <c r="E8" s="109"/>
      <c r="F8" s="87" t="s">
        <v>73</v>
      </c>
      <c r="G8" s="86"/>
      <c r="H8" s="53" t="s">
        <v>1</v>
      </c>
      <c r="J8" s="4"/>
      <c r="K8" s="4"/>
      <c r="L8" s="4"/>
      <c r="M8" s="4"/>
      <c r="N8" s="4"/>
      <c r="O8" s="4"/>
      <c r="P8" s="4"/>
      <c r="Q8" s="4"/>
    </row>
    <row r="9" spans="2:17" ht="45.75" customHeight="1" x14ac:dyDescent="0.4">
      <c r="B9" s="268" t="s">
        <v>835</v>
      </c>
      <c r="C9" s="269"/>
      <c r="D9" s="269"/>
      <c r="E9" s="269"/>
      <c r="F9" s="269" t="s">
        <v>820</v>
      </c>
      <c r="G9" s="269"/>
      <c r="H9" s="71"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851</v>
      </c>
      <c r="C11" s="82"/>
      <c r="D11" s="82"/>
      <c r="E11" s="89"/>
      <c r="F11" s="248" t="s">
        <v>818</v>
      </c>
      <c r="G11" s="249"/>
      <c r="H11" s="25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80</v>
      </c>
      <c r="C14" s="120" t="s">
        <v>817</v>
      </c>
      <c r="D14" s="121"/>
      <c r="E14" s="35" t="s">
        <v>79</v>
      </c>
      <c r="F14" s="35" t="s">
        <v>171</v>
      </c>
      <c r="G14" s="35" t="s">
        <v>536</v>
      </c>
      <c r="H14" s="5" t="s">
        <v>424</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401</v>
      </c>
      <c r="C17" s="90" t="s">
        <v>402</v>
      </c>
      <c r="D17" s="89"/>
      <c r="E17" s="34" t="s">
        <v>20</v>
      </c>
      <c r="F17" s="34" t="s">
        <v>21</v>
      </c>
      <c r="G17" s="32" t="s">
        <v>19</v>
      </c>
      <c r="H17" s="5" t="s">
        <v>271</v>
      </c>
    </row>
    <row r="18" spans="2:8" ht="46.5" customHeight="1" x14ac:dyDescent="0.4">
      <c r="B18" s="84" t="s">
        <v>496</v>
      </c>
      <c r="C18" s="85"/>
      <c r="D18" s="85"/>
      <c r="E18" s="86"/>
      <c r="F18" s="87" t="s">
        <v>22</v>
      </c>
      <c r="G18" s="85"/>
      <c r="H18" s="88"/>
    </row>
    <row r="19" spans="2:8" ht="60.7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850</v>
      </c>
      <c r="E20" s="35" t="s">
        <v>10</v>
      </c>
      <c r="F20" s="127" t="s">
        <v>849</v>
      </c>
      <c r="G20" s="127"/>
      <c r="H20" s="5" t="s">
        <v>80</v>
      </c>
    </row>
    <row r="21" spans="2:8" ht="15.75" customHeight="1" x14ac:dyDescent="0.4">
      <c r="B21" s="84" t="s">
        <v>23</v>
      </c>
      <c r="C21" s="85"/>
      <c r="D21" s="85"/>
      <c r="E21" s="85"/>
      <c r="F21" s="85"/>
      <c r="G21" s="85"/>
      <c r="H21" s="88"/>
    </row>
    <row r="22" spans="2:8" ht="33.75" customHeight="1" x14ac:dyDescent="0.4">
      <c r="B22" s="128" t="s">
        <v>848</v>
      </c>
      <c r="C22" s="129"/>
      <c r="D22" s="129"/>
      <c r="E22" s="129"/>
      <c r="F22" s="129"/>
      <c r="G22" s="129"/>
      <c r="H22" s="130"/>
    </row>
    <row r="23" spans="2:8" ht="15.75" customHeight="1" x14ac:dyDescent="0.4">
      <c r="B23" s="84" t="s">
        <v>24</v>
      </c>
      <c r="C23" s="85"/>
      <c r="D23" s="85"/>
      <c r="E23" s="85"/>
      <c r="F23" s="85"/>
      <c r="G23" s="85"/>
      <c r="H23" s="88"/>
    </row>
    <row r="24" spans="2:8" ht="31.5" customHeight="1" x14ac:dyDescent="0.4">
      <c r="B24" s="251" t="s">
        <v>847</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846</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5</v>
      </c>
      <c r="C29" s="104"/>
      <c r="D29" s="90">
        <v>2020</v>
      </c>
      <c r="E29" s="89"/>
      <c r="F29" s="59">
        <v>20</v>
      </c>
      <c r="G29" s="68">
        <f>F29/B29-1</f>
        <v>3</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12.5" customHeight="1" thickBot="1" x14ac:dyDescent="0.45">
      <c r="B35" s="140" t="s">
        <v>845</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0.4</v>
      </c>
      <c r="C38" s="11">
        <v>0.2</v>
      </c>
      <c r="D38" s="11">
        <v>0.8</v>
      </c>
      <c r="E38" s="11">
        <v>0.2</v>
      </c>
      <c r="F38" s="11">
        <v>0.4</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726</v>
      </c>
      <c r="C41" s="82"/>
      <c r="D41" s="82"/>
      <c r="E41" s="89"/>
      <c r="F41" s="90" t="s">
        <v>844</v>
      </c>
      <c r="G41" s="82"/>
      <c r="H41" s="83"/>
    </row>
    <row r="42" spans="2:9" ht="16.95" customHeight="1" x14ac:dyDescent="0.4">
      <c r="B42" s="84" t="s">
        <v>45</v>
      </c>
      <c r="C42" s="85"/>
      <c r="D42" s="85"/>
      <c r="E42" s="86"/>
      <c r="F42" s="87" t="s">
        <v>46</v>
      </c>
      <c r="G42" s="85"/>
      <c r="H42" s="88"/>
    </row>
    <row r="43" spans="2:9" ht="21" customHeight="1" x14ac:dyDescent="0.4">
      <c r="B43" s="81" t="s">
        <v>843</v>
      </c>
      <c r="C43" s="82"/>
      <c r="D43" s="82"/>
      <c r="E43" s="89"/>
      <c r="F43" s="90" t="s">
        <v>842</v>
      </c>
      <c r="G43" s="82"/>
      <c r="H43" s="83"/>
    </row>
    <row r="44" spans="2:9" ht="15" customHeight="1" x14ac:dyDescent="0.4">
      <c r="B44" s="84" t="s">
        <v>47</v>
      </c>
      <c r="C44" s="85"/>
      <c r="D44" s="85"/>
      <c r="E44" s="86"/>
      <c r="F44" s="87" t="s">
        <v>48</v>
      </c>
      <c r="G44" s="85"/>
      <c r="H44" s="88"/>
    </row>
    <row r="45" spans="2:9" ht="13.05" customHeight="1" x14ac:dyDescent="0.4">
      <c r="B45" s="81" t="s">
        <v>841</v>
      </c>
      <c r="C45" s="82"/>
      <c r="D45" s="82"/>
      <c r="E45" s="89"/>
      <c r="F45" s="90" t="s">
        <v>840</v>
      </c>
      <c r="G45" s="82"/>
      <c r="H45" s="83"/>
    </row>
    <row r="46" spans="2:9" ht="24" customHeight="1" x14ac:dyDescent="0.4">
      <c r="B46" s="84" t="s">
        <v>49</v>
      </c>
      <c r="C46" s="85"/>
      <c r="D46" s="85"/>
      <c r="E46" s="86"/>
      <c r="F46" s="87" t="s">
        <v>50</v>
      </c>
      <c r="G46" s="85"/>
      <c r="H46" s="88"/>
    </row>
    <row r="47" spans="2:9" ht="23.55" customHeight="1" x14ac:dyDescent="0.4">
      <c r="B47" s="137" t="s">
        <v>839</v>
      </c>
      <c r="C47" s="138"/>
      <c r="D47" s="138"/>
      <c r="E47" s="138"/>
      <c r="F47" s="90" t="s">
        <v>838</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801</v>
      </c>
      <c r="C51" s="82"/>
      <c r="D51" s="82"/>
      <c r="E51" s="89"/>
      <c r="F51" s="90" t="s">
        <v>837</v>
      </c>
      <c r="G51" s="82"/>
      <c r="H51" s="83"/>
    </row>
    <row r="52" spans="2:8" ht="16.5" customHeight="1" x14ac:dyDescent="0.4">
      <c r="B52" s="84" t="s">
        <v>54</v>
      </c>
      <c r="C52" s="85"/>
      <c r="D52" s="85"/>
      <c r="E52" s="86"/>
      <c r="F52" s="87" t="s">
        <v>55</v>
      </c>
      <c r="G52" s="85"/>
      <c r="H52" s="88"/>
    </row>
    <row r="53" spans="2:8" ht="15" customHeight="1" x14ac:dyDescent="0.4">
      <c r="B53" s="181" t="s">
        <v>799</v>
      </c>
      <c r="C53" s="261"/>
      <c r="D53" s="261"/>
      <c r="E53" s="261"/>
      <c r="F53" s="138"/>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65" priority="1" operator="containsText" text="NO APLICA">
      <formula>NOT(ISERROR(SEARCH("NO APLICA",B38)))</formula>
    </cfRule>
    <cfRule type="cellIs" dxfId="164" priority="2" operator="lessThan">
      <formula>0.5</formula>
    </cfRule>
    <cfRule type="cellIs" dxfId="163" priority="3" operator="between">
      <formula>0.5</formula>
      <formula>0.7</formula>
    </cfRule>
    <cfRule type="cellIs" dxfId="162" priority="4" operator="greaterThan">
      <formula>0.7</formula>
    </cfRule>
  </conditionalFormatting>
  <hyperlinks>
    <hyperlink ref="B53" r:id="rId1" xr:uid="{971FFEDB-EBC3-41AA-B91B-849225339039}"/>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'A-1.02.1.1.10.2'!B38:F38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C5AA-2FBD-4BAA-A6C7-3BDDD416A597}">
  <sheetPr>
    <pageSetUpPr fitToPage="1"/>
  </sheetPr>
  <dimension ref="B1:Q55"/>
  <sheetViews>
    <sheetView showGridLines="0" topLeftCell="B29" zoomScale="95" zoomScaleNormal="95" workbookViewId="0">
      <selection activeCell="B39" sqref="B39:H39"/>
    </sheetView>
  </sheetViews>
  <sheetFormatPr baseColWidth="10" defaultColWidth="11.44140625" defaultRowHeight="16.8" x14ac:dyDescent="0.4"/>
  <cols>
    <col min="1" max="1" width="11.44140625" style="1"/>
    <col min="2" max="7" width="14.44140625" style="1" customWidth="1"/>
    <col min="8" max="8" width="24.441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265" t="s">
        <v>868</v>
      </c>
      <c r="C7" s="266"/>
      <c r="D7" s="266"/>
      <c r="E7" s="266"/>
      <c r="F7" s="266"/>
      <c r="G7" s="266"/>
      <c r="H7" s="267"/>
      <c r="J7" s="3"/>
      <c r="K7" s="3"/>
      <c r="L7" s="3"/>
      <c r="M7" s="3"/>
      <c r="N7" s="3"/>
      <c r="O7" s="3"/>
      <c r="P7" s="3"/>
      <c r="Q7" s="3"/>
    </row>
    <row r="8" spans="2:17" ht="23.25" customHeight="1" x14ac:dyDescent="0.4">
      <c r="B8" s="108" t="s">
        <v>59</v>
      </c>
      <c r="C8" s="109"/>
      <c r="D8" s="109"/>
      <c r="E8" s="109"/>
      <c r="F8" s="87" t="s">
        <v>73</v>
      </c>
      <c r="G8" s="86"/>
      <c r="H8" s="53" t="s">
        <v>1</v>
      </c>
      <c r="J8" s="4"/>
      <c r="K8" s="4"/>
      <c r="L8" s="4"/>
      <c r="M8" s="4"/>
      <c r="N8" s="4"/>
      <c r="O8" s="4"/>
      <c r="P8" s="4"/>
      <c r="Q8" s="4"/>
    </row>
    <row r="9" spans="2:17" ht="45.75" customHeight="1" x14ac:dyDescent="0.4">
      <c r="B9" s="268" t="s">
        <v>835</v>
      </c>
      <c r="C9" s="269"/>
      <c r="D9" s="269"/>
      <c r="E9" s="269"/>
      <c r="F9" s="269" t="s">
        <v>820</v>
      </c>
      <c r="G9" s="269"/>
      <c r="H9" s="71"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270" t="s">
        <v>851</v>
      </c>
      <c r="C11" s="249"/>
      <c r="D11" s="249"/>
      <c r="E11" s="271"/>
      <c r="F11" s="248" t="s">
        <v>818</v>
      </c>
      <c r="G11" s="249"/>
      <c r="H11" s="25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80</v>
      </c>
      <c r="C14" s="120" t="s">
        <v>817</v>
      </c>
      <c r="D14" s="121"/>
      <c r="E14" s="35" t="s">
        <v>79</v>
      </c>
      <c r="F14" s="35" t="s">
        <v>171</v>
      </c>
      <c r="G14" s="35" t="s">
        <v>867</v>
      </c>
      <c r="H14" s="5" t="s">
        <v>866</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172</v>
      </c>
      <c r="C17" s="90" t="s">
        <v>19</v>
      </c>
      <c r="D17" s="89"/>
      <c r="E17" s="34" t="s">
        <v>20</v>
      </c>
      <c r="F17" s="34" t="s">
        <v>21</v>
      </c>
      <c r="G17" s="32" t="s">
        <v>19</v>
      </c>
      <c r="H17" s="5" t="s">
        <v>271</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11</v>
      </c>
      <c r="E20" s="35" t="s">
        <v>10</v>
      </c>
      <c r="F20" s="127" t="s">
        <v>865</v>
      </c>
      <c r="G20" s="127"/>
      <c r="H20" s="5" t="s">
        <v>80</v>
      </c>
    </row>
    <row r="21" spans="2:8" ht="15.75" customHeight="1" x14ac:dyDescent="0.4">
      <c r="B21" s="84" t="s">
        <v>23</v>
      </c>
      <c r="C21" s="85"/>
      <c r="D21" s="85"/>
      <c r="E21" s="85"/>
      <c r="F21" s="85"/>
      <c r="G21" s="85"/>
      <c r="H21" s="88"/>
    </row>
    <row r="22" spans="2:8" ht="33.75" customHeight="1" x14ac:dyDescent="0.4">
      <c r="B22" s="128" t="s">
        <v>864</v>
      </c>
      <c r="C22" s="129"/>
      <c r="D22" s="129"/>
      <c r="E22" s="129"/>
      <c r="F22" s="129"/>
      <c r="G22" s="129"/>
      <c r="H22" s="130"/>
    </row>
    <row r="23" spans="2:8" ht="15.75" customHeight="1" x14ac:dyDescent="0.4">
      <c r="B23" s="84" t="s">
        <v>24</v>
      </c>
      <c r="C23" s="85"/>
      <c r="D23" s="85"/>
      <c r="E23" s="85"/>
      <c r="F23" s="85"/>
      <c r="G23" s="85"/>
      <c r="H23" s="88"/>
    </row>
    <row r="24" spans="2:8" ht="31.5" customHeight="1" x14ac:dyDescent="0.4">
      <c r="B24" s="251" t="s">
        <v>863</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862</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22</v>
      </c>
      <c r="C29" s="104"/>
      <c r="D29" s="90">
        <v>2020</v>
      </c>
      <c r="E29" s="89"/>
      <c r="F29" s="59">
        <v>10</v>
      </c>
      <c r="G29" s="68">
        <f>(F29/B29)-1</f>
        <v>-0.54545454545454541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102.75" customHeight="1" thickBot="1" x14ac:dyDescent="0.45">
      <c r="B35" s="140" t="s">
        <v>861</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0</v>
      </c>
      <c r="D38" s="11">
        <v>0</v>
      </c>
      <c r="E38" s="11" t="s">
        <v>133</v>
      </c>
      <c r="F38" s="11">
        <v>0</v>
      </c>
      <c r="G38" s="99"/>
      <c r="H38" s="100"/>
    </row>
    <row r="39" spans="2:9" ht="19.5" customHeight="1" x14ac:dyDescent="0.4">
      <c r="B39" s="78"/>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860</v>
      </c>
      <c r="C41" s="82"/>
      <c r="D41" s="82"/>
      <c r="E41" s="89"/>
      <c r="F41" s="90" t="s">
        <v>859</v>
      </c>
      <c r="G41" s="82"/>
      <c r="H41" s="83"/>
    </row>
    <row r="42" spans="2:9" ht="16.95" customHeight="1" x14ac:dyDescent="0.4">
      <c r="B42" s="84" t="s">
        <v>45</v>
      </c>
      <c r="C42" s="85"/>
      <c r="D42" s="85"/>
      <c r="E42" s="86"/>
      <c r="F42" s="87" t="s">
        <v>46</v>
      </c>
      <c r="G42" s="85"/>
      <c r="H42" s="88"/>
    </row>
    <row r="43" spans="2:9" ht="21" customHeight="1" x14ac:dyDescent="0.4">
      <c r="B43" s="81" t="s">
        <v>858</v>
      </c>
      <c r="C43" s="82"/>
      <c r="D43" s="82"/>
      <c r="E43" s="89"/>
      <c r="F43" s="90" t="s">
        <v>857</v>
      </c>
      <c r="G43" s="82"/>
      <c r="H43" s="83"/>
    </row>
    <row r="44" spans="2:9" ht="15" customHeight="1" x14ac:dyDescent="0.4">
      <c r="B44" s="84" t="s">
        <v>47</v>
      </c>
      <c r="C44" s="85"/>
      <c r="D44" s="85"/>
      <c r="E44" s="86"/>
      <c r="F44" s="87" t="s">
        <v>48</v>
      </c>
      <c r="G44" s="85"/>
      <c r="H44" s="88"/>
    </row>
    <row r="45" spans="2:9" ht="13.05" customHeight="1" x14ac:dyDescent="0.4">
      <c r="B45" s="81" t="s">
        <v>856</v>
      </c>
      <c r="C45" s="82"/>
      <c r="D45" s="82"/>
      <c r="E45" s="89"/>
      <c r="F45" s="90" t="s">
        <v>855</v>
      </c>
      <c r="G45" s="82"/>
      <c r="H45" s="83"/>
    </row>
    <row r="46" spans="2:9" ht="24" customHeight="1" x14ac:dyDescent="0.4">
      <c r="B46" s="84" t="s">
        <v>49</v>
      </c>
      <c r="C46" s="85"/>
      <c r="D46" s="85"/>
      <c r="E46" s="86"/>
      <c r="F46" s="87" t="s">
        <v>50</v>
      </c>
      <c r="G46" s="85"/>
      <c r="H46" s="88"/>
    </row>
    <row r="47" spans="2:9" ht="23.55" customHeight="1" x14ac:dyDescent="0.4">
      <c r="B47" s="137" t="s">
        <v>854</v>
      </c>
      <c r="C47" s="138"/>
      <c r="D47" s="138"/>
      <c r="E47" s="138"/>
      <c r="F47" s="90" t="s">
        <v>853</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801</v>
      </c>
      <c r="C51" s="82"/>
      <c r="D51" s="82"/>
      <c r="E51" s="89"/>
      <c r="F51" s="90" t="s">
        <v>800</v>
      </c>
      <c r="G51" s="82"/>
      <c r="H51" s="83"/>
    </row>
    <row r="52" spans="2:8" ht="16.5" customHeight="1" x14ac:dyDescent="0.4">
      <c r="B52" s="84" t="s">
        <v>54</v>
      </c>
      <c r="C52" s="85"/>
      <c r="D52" s="85"/>
      <c r="E52" s="86"/>
      <c r="F52" s="87" t="s">
        <v>55</v>
      </c>
      <c r="G52" s="85"/>
      <c r="H52" s="88"/>
    </row>
    <row r="53" spans="2:8" ht="15" customHeight="1" x14ac:dyDescent="0.4">
      <c r="B53" s="181" t="s">
        <v>799</v>
      </c>
      <c r="C53" s="261"/>
      <c r="D53" s="261"/>
      <c r="E53" s="261"/>
      <c r="F53" s="138"/>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B12:H12"/>
    <mergeCell ref="B11:E11"/>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61" priority="1" operator="containsText" text="NO APLICA">
      <formula>NOT(ISERROR(SEARCH("NO APLICA",B38)))</formula>
    </cfRule>
    <cfRule type="cellIs" dxfId="160" priority="2" operator="lessThan">
      <formula>0.5</formula>
    </cfRule>
    <cfRule type="cellIs" dxfId="159" priority="3" operator="between">
      <formula>0.5</formula>
      <formula>0.7</formula>
    </cfRule>
    <cfRule type="cellIs" dxfId="158" priority="4" operator="greaterThan">
      <formula>0.7</formula>
    </cfRule>
  </conditionalFormatting>
  <hyperlinks>
    <hyperlink ref="B53" r:id="rId1" xr:uid="{12D0F2C2-8091-4089-85B9-36543E3A7867}"/>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'A-1.02.1.1.10.3'!B38:F38</xm:f>
              <xm:sqref>G38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233A-22C7-4B8D-BAF1-1FBE001662B3}">
  <sheetPr>
    <pageSetUpPr fitToPage="1"/>
  </sheetPr>
  <dimension ref="B1:Q55"/>
  <sheetViews>
    <sheetView showGridLines="0" topLeftCell="A33"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886</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882</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880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879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1406</v>
      </c>
      <c r="C29" s="104"/>
      <c r="D29" s="90">
        <v>2020</v>
      </c>
      <c r="E29" s="89"/>
      <c r="F29" s="6">
        <v>2000</v>
      </c>
      <c r="G29" s="38">
        <f>F29/B29-1</f>
        <v>0.42247510668563293</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878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50" t="s">
        <v>40</v>
      </c>
      <c r="E37" s="9" t="s">
        <v>72</v>
      </c>
      <c r="F37" s="9" t="s">
        <v>41</v>
      </c>
      <c r="G37" s="101" t="s">
        <v>42</v>
      </c>
      <c r="H37" s="102"/>
    </row>
    <row r="38" spans="2:9" ht="37.950000000000003" customHeight="1" thickBot="1" x14ac:dyDescent="0.45">
      <c r="B38" s="51">
        <v>1.0780000000000001</v>
      </c>
      <c r="C38" s="51">
        <v>1.052</v>
      </c>
      <c r="D38" s="51">
        <v>0.95599999999999996</v>
      </c>
      <c r="E38" s="51">
        <v>1.006</v>
      </c>
      <c r="F38" s="51">
        <v>1.0029999999999999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877</v>
      </c>
      <c r="C41" s="82"/>
      <c r="D41" s="82"/>
      <c r="E41" s="89"/>
      <c r="F41" s="90" t="s">
        <v>876</v>
      </c>
      <c r="G41" s="82"/>
      <c r="H41" s="83"/>
    </row>
    <row r="42" spans="2:9" ht="16.95" customHeight="1" x14ac:dyDescent="0.4">
      <c r="B42" s="84" t="s">
        <v>45</v>
      </c>
      <c r="C42" s="85"/>
      <c r="D42" s="85"/>
      <c r="E42" s="86"/>
      <c r="F42" s="87" t="s">
        <v>46</v>
      </c>
      <c r="G42" s="85"/>
      <c r="H42" s="88"/>
    </row>
    <row r="43" spans="2:9" ht="21" customHeight="1" x14ac:dyDescent="0.4">
      <c r="B43" s="81" t="s">
        <v>875</v>
      </c>
      <c r="C43" s="82"/>
      <c r="D43" s="82"/>
      <c r="E43" s="89"/>
      <c r="F43" s="90" t="s">
        <v>874</v>
      </c>
      <c r="G43" s="82"/>
      <c r="H43" s="83"/>
    </row>
    <row r="44" spans="2:9" ht="15" customHeight="1" x14ac:dyDescent="0.4">
      <c r="B44" s="84" t="s">
        <v>47</v>
      </c>
      <c r="C44" s="85"/>
      <c r="D44" s="85"/>
      <c r="E44" s="86"/>
      <c r="F44" s="87" t="s">
        <v>48</v>
      </c>
      <c r="G44" s="85"/>
      <c r="H44" s="88"/>
    </row>
    <row r="45" spans="2:9" ht="13.05" customHeight="1" x14ac:dyDescent="0.4">
      <c r="B45" s="81" t="s">
        <v>873</v>
      </c>
      <c r="C45" s="82"/>
      <c r="D45" s="82"/>
      <c r="E45" s="89"/>
      <c r="F45" s="90" t="s">
        <v>872</v>
      </c>
      <c r="G45" s="82"/>
      <c r="H45" s="83"/>
    </row>
    <row r="46" spans="2:9" ht="24" customHeight="1" x14ac:dyDescent="0.4">
      <c r="B46" s="84" t="s">
        <v>49</v>
      </c>
      <c r="C46" s="85"/>
      <c r="D46" s="85"/>
      <c r="E46" s="86"/>
      <c r="F46" s="87" t="s">
        <v>50</v>
      </c>
      <c r="G46" s="85"/>
      <c r="H46" s="88"/>
    </row>
    <row r="47" spans="2:9" ht="13.95" customHeight="1" x14ac:dyDescent="0.4">
      <c r="B47" s="90" t="s">
        <v>871</v>
      </c>
      <c r="C47" s="82"/>
      <c r="D47" s="82"/>
      <c r="E47" s="82"/>
      <c r="F47" s="90" t="s">
        <v>870</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1:E41"/>
    <mergeCell ref="F41:H41"/>
    <mergeCell ref="B42:E42"/>
    <mergeCell ref="F42:H42"/>
    <mergeCell ref="B43:E43"/>
    <mergeCell ref="F43:H43"/>
    <mergeCell ref="B35:H35"/>
    <mergeCell ref="B36:H36"/>
    <mergeCell ref="B40:E40"/>
    <mergeCell ref="F40:H40"/>
    <mergeCell ref="G37:H37"/>
    <mergeCell ref="G38:H38"/>
    <mergeCell ref="B39:H39"/>
    <mergeCell ref="B34:H34"/>
    <mergeCell ref="D29:E29"/>
    <mergeCell ref="B21:H21"/>
    <mergeCell ref="B22:H22"/>
    <mergeCell ref="B23:H23"/>
    <mergeCell ref="B24:H24"/>
    <mergeCell ref="B25:E25"/>
    <mergeCell ref="F25:H25"/>
    <mergeCell ref="B29:C29"/>
    <mergeCell ref="B28:C28"/>
    <mergeCell ref="B30:H30"/>
    <mergeCell ref="B32:C32"/>
    <mergeCell ref="B31:E31"/>
    <mergeCell ref="F31:H31"/>
    <mergeCell ref="B33:C33"/>
    <mergeCell ref="B10:E10"/>
    <mergeCell ref="F10:H10"/>
    <mergeCell ref="B12:H12"/>
    <mergeCell ref="C11:E11"/>
    <mergeCell ref="F9:G9"/>
    <mergeCell ref="F11:H11"/>
    <mergeCell ref="B9:E9"/>
    <mergeCell ref="B5:H5"/>
    <mergeCell ref="B6:H6"/>
    <mergeCell ref="B7:H7"/>
    <mergeCell ref="B8:E8"/>
    <mergeCell ref="F8:G8"/>
    <mergeCell ref="C13:D13"/>
    <mergeCell ref="C14:D14"/>
    <mergeCell ref="D28:E28"/>
    <mergeCell ref="B15:F15"/>
    <mergeCell ref="B18:E18"/>
    <mergeCell ref="F18:H18"/>
    <mergeCell ref="F19:G19"/>
    <mergeCell ref="F20:G20"/>
    <mergeCell ref="G15:H15"/>
    <mergeCell ref="C16:D16"/>
    <mergeCell ref="B26:E26"/>
    <mergeCell ref="F26:H26"/>
    <mergeCell ref="B27:E27"/>
    <mergeCell ref="F27:H27"/>
    <mergeCell ref="C17:D17"/>
  </mergeCells>
  <conditionalFormatting sqref="B38:F38">
    <cfRule type="containsText" dxfId="157" priority="1" operator="containsText" text="NO APLICA">
      <formula>NOT(ISERROR(SEARCH("NO APLICA",B38)))</formula>
    </cfRule>
    <cfRule type="cellIs" dxfId="156" priority="2" operator="greaterThan">
      <formula>1.2</formula>
    </cfRule>
    <cfRule type="cellIs" dxfId="155" priority="3" operator="lessThan">
      <formula>0.5</formula>
    </cfRule>
    <cfRule type="cellIs" dxfId="154" priority="4" operator="between">
      <formula>0.5</formula>
      <formula>0.7</formula>
    </cfRule>
    <cfRule type="cellIs" dxfId="153" priority="5" operator="greaterThan">
      <formula>0.7</formula>
    </cfRule>
  </conditionalFormatting>
  <hyperlinks>
    <hyperlink ref="B53" r:id="rId1" xr:uid="{D9C29296-3440-455C-9EED-08DDD8060246}"/>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'A-1.02.1.1.11 '!B38:F38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672D6-8FF4-42E1-B427-48D0CDD00F5B}">
  <sheetPr>
    <pageSetUpPr fitToPage="1"/>
  </sheetPr>
  <dimension ref="B1:Q55"/>
  <sheetViews>
    <sheetView showGridLines="0" topLeftCell="A30" zoomScale="89" zoomScaleNormal="89"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898</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882</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897</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896</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21</v>
      </c>
      <c r="C29" s="104"/>
      <c r="D29" s="90">
        <v>2020</v>
      </c>
      <c r="E29" s="89"/>
      <c r="F29" s="6">
        <v>8</v>
      </c>
      <c r="G29" s="38">
        <f>F29/B29-1</f>
        <v>-0.61904761904761907</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895</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50" t="s">
        <v>40</v>
      </c>
      <c r="E37" s="9" t="s">
        <v>72</v>
      </c>
      <c r="F37" s="9" t="s">
        <v>41</v>
      </c>
      <c r="G37" s="101" t="s">
        <v>42</v>
      </c>
      <c r="H37" s="102"/>
    </row>
    <row r="38" spans="2:9" ht="37.950000000000003" customHeight="1" thickBot="1" x14ac:dyDescent="0.45">
      <c r="B38" s="51">
        <v>1</v>
      </c>
      <c r="C38" s="51">
        <v>1</v>
      </c>
      <c r="D38" s="51">
        <v>1</v>
      </c>
      <c r="E38" s="51">
        <v>1</v>
      </c>
      <c r="F38" s="51">
        <v>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894</v>
      </c>
      <c r="C41" s="82"/>
      <c r="D41" s="82"/>
      <c r="E41" s="89"/>
      <c r="F41" s="90" t="s">
        <v>893</v>
      </c>
      <c r="G41" s="82"/>
      <c r="H41" s="83"/>
    </row>
    <row r="42" spans="2:9" ht="16.95" customHeight="1" x14ac:dyDescent="0.4">
      <c r="B42" s="84" t="s">
        <v>45</v>
      </c>
      <c r="C42" s="85"/>
      <c r="D42" s="85"/>
      <c r="E42" s="86"/>
      <c r="F42" s="87" t="s">
        <v>46</v>
      </c>
      <c r="G42" s="85"/>
      <c r="H42" s="88"/>
    </row>
    <row r="43" spans="2:9" ht="21" customHeight="1" x14ac:dyDescent="0.4">
      <c r="B43" s="81" t="s">
        <v>892</v>
      </c>
      <c r="C43" s="82"/>
      <c r="D43" s="82"/>
      <c r="E43" s="89"/>
      <c r="F43" s="90" t="s">
        <v>891</v>
      </c>
      <c r="G43" s="82"/>
      <c r="H43" s="83"/>
    </row>
    <row r="44" spans="2:9" ht="15" customHeight="1" x14ac:dyDescent="0.4">
      <c r="B44" s="84" t="s">
        <v>47</v>
      </c>
      <c r="C44" s="85"/>
      <c r="D44" s="85"/>
      <c r="E44" s="86"/>
      <c r="F44" s="87" t="s">
        <v>48</v>
      </c>
      <c r="G44" s="85"/>
      <c r="H44" s="88"/>
    </row>
    <row r="45" spans="2:9" ht="13.05" customHeight="1" x14ac:dyDescent="0.4">
      <c r="B45" s="81" t="s">
        <v>570</v>
      </c>
      <c r="C45" s="82"/>
      <c r="D45" s="82"/>
      <c r="E45" s="89"/>
      <c r="F45" s="90" t="s">
        <v>890</v>
      </c>
      <c r="G45" s="82"/>
      <c r="H45" s="83"/>
    </row>
    <row r="46" spans="2:9" ht="24" customHeight="1" x14ac:dyDescent="0.4">
      <c r="B46" s="84" t="s">
        <v>49</v>
      </c>
      <c r="C46" s="85"/>
      <c r="D46" s="85"/>
      <c r="E46" s="86"/>
      <c r="F46" s="87" t="s">
        <v>50</v>
      </c>
      <c r="G46" s="85"/>
      <c r="H46" s="88"/>
    </row>
    <row r="47" spans="2:9" ht="13.95" customHeight="1" x14ac:dyDescent="0.4">
      <c r="B47" s="90" t="s">
        <v>889</v>
      </c>
      <c r="C47" s="82"/>
      <c r="D47" s="82"/>
      <c r="E47" s="82"/>
      <c r="F47" s="90" t="s">
        <v>180</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888</v>
      </c>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t="s">
        <v>887</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9:E9"/>
    <mergeCell ref="F9:G9"/>
    <mergeCell ref="B10:E10"/>
    <mergeCell ref="F10:H10"/>
    <mergeCell ref="B18:E18"/>
    <mergeCell ref="C13:D13"/>
    <mergeCell ref="F18:H18"/>
    <mergeCell ref="B5:H5"/>
    <mergeCell ref="B6:H6"/>
    <mergeCell ref="B7:H7"/>
    <mergeCell ref="B8:E8"/>
    <mergeCell ref="F8:G8"/>
    <mergeCell ref="C11:E11"/>
    <mergeCell ref="B12:H12"/>
    <mergeCell ref="F11:H11"/>
    <mergeCell ref="B24:H24"/>
    <mergeCell ref="C14:D14"/>
    <mergeCell ref="B15:F15"/>
    <mergeCell ref="G15:H15"/>
    <mergeCell ref="C16:D16"/>
    <mergeCell ref="C17:D17"/>
    <mergeCell ref="B22:H22"/>
    <mergeCell ref="F19:G19"/>
    <mergeCell ref="F20:G20"/>
    <mergeCell ref="B21:H21"/>
    <mergeCell ref="B30:H30"/>
    <mergeCell ref="B31:E31"/>
    <mergeCell ref="F31:H31"/>
    <mergeCell ref="B27:E27"/>
    <mergeCell ref="B23:H23"/>
    <mergeCell ref="B25:E25"/>
    <mergeCell ref="F25:H25"/>
    <mergeCell ref="B26:E26"/>
    <mergeCell ref="F26:H26"/>
    <mergeCell ref="B28:C28"/>
    <mergeCell ref="D28:E28"/>
    <mergeCell ref="F27:H27"/>
    <mergeCell ref="B40:E40"/>
    <mergeCell ref="F40:H40"/>
    <mergeCell ref="G37:H37"/>
    <mergeCell ref="F53:H53"/>
    <mergeCell ref="B36:H36"/>
    <mergeCell ref="G38:H38"/>
    <mergeCell ref="B39:H39"/>
    <mergeCell ref="B41:E41"/>
    <mergeCell ref="F41:H41"/>
    <mergeCell ref="B32:C32"/>
    <mergeCell ref="B33:C33"/>
    <mergeCell ref="B34:H34"/>
    <mergeCell ref="B35:H35"/>
    <mergeCell ref="B29:C29"/>
    <mergeCell ref="D29:E29"/>
    <mergeCell ref="B47:E47"/>
    <mergeCell ref="F47:H47"/>
    <mergeCell ref="B45:E45"/>
    <mergeCell ref="F45:H45"/>
    <mergeCell ref="B46:E46"/>
    <mergeCell ref="F46:H46"/>
    <mergeCell ref="B42:E42"/>
    <mergeCell ref="F42:H42"/>
    <mergeCell ref="B43:E43"/>
    <mergeCell ref="F43:H43"/>
    <mergeCell ref="B44:E44"/>
    <mergeCell ref="F44:H44"/>
    <mergeCell ref="B55:H55"/>
    <mergeCell ref="B48:H48"/>
    <mergeCell ref="B49:H49"/>
    <mergeCell ref="B50:E50"/>
    <mergeCell ref="F50:H50"/>
    <mergeCell ref="B51:E51"/>
    <mergeCell ref="F51:H51"/>
    <mergeCell ref="B52:E52"/>
    <mergeCell ref="F52:H52"/>
    <mergeCell ref="B53:E53"/>
    <mergeCell ref="B54:H54"/>
  </mergeCells>
  <conditionalFormatting sqref="B38:F38">
    <cfRule type="containsText" dxfId="152" priority="1" operator="containsText" text="NO APLICA">
      <formula>NOT(ISERROR(SEARCH("NO APLICA",B38)))</formula>
    </cfRule>
    <cfRule type="cellIs" dxfId="151" priority="2" operator="greaterThan">
      <formula>1.2</formula>
    </cfRule>
    <cfRule type="cellIs" dxfId="150" priority="3" operator="lessThan">
      <formula>0.5</formula>
    </cfRule>
    <cfRule type="cellIs" dxfId="149" priority="4" operator="between">
      <formula>0.5</formula>
      <formula>0.7</formula>
    </cfRule>
    <cfRule type="cellIs" dxfId="148" priority="5" operator="greaterThan">
      <formula>0.7</formula>
    </cfRule>
  </conditionalFormatting>
  <hyperlinks>
    <hyperlink ref="B53" r:id="rId1" xr:uid="{CB7EA024-5D93-4DAC-B7A4-C12FC08EC00D}"/>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'A-1.02.1.11.1'!B38:F38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F6BE4-BA06-4D47-894A-59506F33A727}">
  <dimension ref="C1:R54"/>
  <sheetViews>
    <sheetView showGridLines="0" topLeftCell="A29" zoomScale="123" zoomScaleNormal="123"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2.21875" style="1" customWidth="1"/>
    <col min="9" max="9" width="14.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134" t="s">
        <v>179</v>
      </c>
      <c r="D7" s="135"/>
      <c r="E7" s="135"/>
      <c r="F7" s="135"/>
      <c r="G7" s="135"/>
      <c r="H7" s="135"/>
      <c r="I7" s="136"/>
      <c r="K7" s="3"/>
      <c r="L7" s="3"/>
      <c r="M7" s="3"/>
      <c r="N7" s="3"/>
      <c r="O7" s="3"/>
      <c r="P7" s="3"/>
      <c r="Q7" s="3"/>
      <c r="R7" s="3"/>
    </row>
    <row r="8" spans="3:18" ht="35.25" customHeight="1" x14ac:dyDescent="0.4">
      <c r="C8" s="108" t="s">
        <v>59</v>
      </c>
      <c r="D8" s="109"/>
      <c r="E8" s="109"/>
      <c r="F8" s="109"/>
      <c r="G8" s="87" t="s">
        <v>73</v>
      </c>
      <c r="H8" s="86"/>
      <c r="I8" s="53" t="s">
        <v>1</v>
      </c>
      <c r="K8" s="4"/>
      <c r="L8" s="4"/>
      <c r="M8" s="4"/>
      <c r="N8" s="4"/>
      <c r="O8" s="4"/>
      <c r="P8" s="4"/>
      <c r="Q8" s="4"/>
      <c r="R8" s="4"/>
    </row>
    <row r="9" spans="3:18" ht="37.5" customHeight="1" x14ac:dyDescent="0.4">
      <c r="C9" s="137" t="s">
        <v>178</v>
      </c>
      <c r="D9" s="82"/>
      <c r="E9" s="82"/>
      <c r="F9" s="89"/>
      <c r="G9" s="138" t="s">
        <v>177</v>
      </c>
      <c r="H9" s="138"/>
      <c r="I9" s="52" t="s">
        <v>76</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159" t="s">
        <v>174</v>
      </c>
      <c r="H11" s="129"/>
      <c r="I11" s="130"/>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80</v>
      </c>
      <c r="H20" s="127"/>
      <c r="I20" s="5" t="s">
        <v>80</v>
      </c>
    </row>
    <row r="21" spans="3:9" ht="15.75" customHeight="1" x14ac:dyDescent="0.4">
      <c r="C21" s="84" t="s">
        <v>23</v>
      </c>
      <c r="D21" s="85"/>
      <c r="E21" s="85"/>
      <c r="F21" s="85"/>
      <c r="G21" s="85"/>
      <c r="H21" s="85"/>
      <c r="I21" s="88"/>
    </row>
    <row r="22" spans="3:9" ht="39" customHeight="1" x14ac:dyDescent="0.4">
      <c r="C22" s="128" t="s">
        <v>170</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169</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03">
        <v>2085</v>
      </c>
      <c r="D29" s="104"/>
      <c r="E29" s="90">
        <v>2020</v>
      </c>
      <c r="F29" s="89"/>
      <c r="G29" s="6">
        <v>5000</v>
      </c>
      <c r="H29" s="38">
        <f>G29/C29-1</f>
        <v>1.3980815347721824</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51" t="s">
        <v>166</v>
      </c>
      <c r="D38" s="51">
        <v>1.1424000000000001</v>
      </c>
      <c r="E38" s="51">
        <v>3.6</v>
      </c>
      <c r="F38" s="51">
        <v>3.0255999999999998</v>
      </c>
      <c r="G38" s="51">
        <v>1.9430000000000001</v>
      </c>
      <c r="H38" s="99"/>
      <c r="I38" s="100"/>
    </row>
    <row r="39" spans="3:10" ht="13.95" customHeight="1" x14ac:dyDescent="0.4">
      <c r="C39" s="84" t="s">
        <v>43</v>
      </c>
      <c r="D39" s="85"/>
      <c r="E39" s="85"/>
      <c r="F39" s="86"/>
      <c r="G39" s="87" t="s">
        <v>44</v>
      </c>
      <c r="H39" s="85"/>
      <c r="I39" s="88"/>
    </row>
    <row r="40" spans="3:10" ht="28.5" customHeight="1" x14ac:dyDescent="0.4">
      <c r="C40" s="81" t="s">
        <v>165</v>
      </c>
      <c r="D40" s="82"/>
      <c r="E40" s="82"/>
      <c r="F40" s="89"/>
      <c r="G40" s="90" t="s">
        <v>164</v>
      </c>
      <c r="H40" s="82"/>
      <c r="I40" s="83"/>
    </row>
    <row r="41" spans="3:10" ht="16.95" customHeight="1" x14ac:dyDescent="0.4">
      <c r="C41" s="84" t="s">
        <v>45</v>
      </c>
      <c r="D41" s="85"/>
      <c r="E41" s="85"/>
      <c r="F41" s="86"/>
      <c r="G41" s="87" t="s">
        <v>46</v>
      </c>
      <c r="H41" s="85"/>
      <c r="I41" s="88"/>
    </row>
    <row r="42" spans="3:10" ht="21" customHeight="1" x14ac:dyDescent="0.4">
      <c r="C42" s="81" t="s">
        <v>163</v>
      </c>
      <c r="D42" s="82"/>
      <c r="E42" s="82"/>
      <c r="F42" s="89"/>
      <c r="G42" s="90" t="s">
        <v>162</v>
      </c>
      <c r="H42" s="82"/>
      <c r="I42" s="83"/>
    </row>
    <row r="43" spans="3:10" ht="15" customHeight="1" x14ac:dyDescent="0.4">
      <c r="C43" s="84" t="s">
        <v>47</v>
      </c>
      <c r="D43" s="85"/>
      <c r="E43" s="85"/>
      <c r="F43" s="86"/>
      <c r="G43" s="87" t="s">
        <v>48</v>
      </c>
      <c r="H43" s="85"/>
      <c r="I43" s="88"/>
    </row>
    <row r="44" spans="3:10" ht="26.25" customHeight="1" x14ac:dyDescent="0.4">
      <c r="C44" s="81" t="s">
        <v>161</v>
      </c>
      <c r="D44" s="82"/>
      <c r="E44" s="82"/>
      <c r="F44" s="89"/>
      <c r="G44" s="90" t="s">
        <v>160</v>
      </c>
      <c r="H44" s="82"/>
      <c r="I44" s="83"/>
    </row>
    <row r="45" spans="3:10" ht="24" customHeight="1" x14ac:dyDescent="0.4">
      <c r="C45" s="84" t="s">
        <v>49</v>
      </c>
      <c r="D45" s="85"/>
      <c r="E45" s="85"/>
      <c r="F45" s="86"/>
      <c r="G45" s="87" t="s">
        <v>50</v>
      </c>
      <c r="H45" s="85"/>
      <c r="I45" s="88"/>
    </row>
    <row r="46" spans="3:10" ht="21.75" customHeight="1" x14ac:dyDescent="0.4">
      <c r="C46" s="81" t="s">
        <v>159</v>
      </c>
      <c r="D46" s="82"/>
      <c r="E46" s="82"/>
      <c r="F46" s="82"/>
      <c r="G46" s="90" t="s">
        <v>158</v>
      </c>
      <c r="H46" s="82"/>
      <c r="I46" s="83"/>
    </row>
    <row r="47" spans="3:10" ht="13.95" customHeight="1" x14ac:dyDescent="0.4">
      <c r="C47" s="78" t="s">
        <v>51</v>
      </c>
      <c r="D47" s="79"/>
      <c r="E47" s="79"/>
      <c r="F47" s="79"/>
      <c r="G47" s="79"/>
      <c r="H47" s="79"/>
      <c r="I47" s="80"/>
    </row>
    <row r="48" spans="3:10" ht="16.05" customHeight="1" x14ac:dyDescent="0.4">
      <c r="C48" s="81" t="s">
        <v>157</v>
      </c>
      <c r="D48" s="82"/>
      <c r="E48" s="82"/>
      <c r="F48" s="82"/>
      <c r="G48" s="82"/>
      <c r="H48" s="82"/>
      <c r="I48" s="83"/>
    </row>
    <row r="49" spans="3:9" ht="16.5" customHeight="1" x14ac:dyDescent="0.4">
      <c r="C49" s="84" t="s">
        <v>52</v>
      </c>
      <c r="D49" s="85"/>
      <c r="E49" s="85"/>
      <c r="F49" s="86"/>
      <c r="G49" s="87" t="s">
        <v>53</v>
      </c>
      <c r="H49" s="85"/>
      <c r="I49" s="88"/>
    </row>
    <row r="50" spans="3:9" ht="19.05" customHeight="1" x14ac:dyDescent="0.4">
      <c r="C50" s="81" t="s">
        <v>156</v>
      </c>
      <c r="D50" s="82"/>
      <c r="E50" s="82"/>
      <c r="F50" s="89"/>
      <c r="G50" s="90" t="s">
        <v>155</v>
      </c>
      <c r="H50" s="82"/>
      <c r="I50" s="83"/>
    </row>
    <row r="51" spans="3:9" ht="16.5" customHeight="1" x14ac:dyDescent="0.4">
      <c r="C51" s="84" t="s">
        <v>54</v>
      </c>
      <c r="D51" s="85"/>
      <c r="E51" s="85"/>
      <c r="F51" s="86"/>
      <c r="G51" s="87" t="s">
        <v>55</v>
      </c>
      <c r="H51" s="85"/>
      <c r="I51" s="88"/>
    </row>
    <row r="52" spans="3:9" ht="15" customHeight="1" thickBot="1" x14ac:dyDescent="0.45">
      <c r="C52" s="156" t="s">
        <v>154</v>
      </c>
      <c r="D52" s="157"/>
      <c r="E52" s="157"/>
      <c r="F52" s="158"/>
      <c r="G52" s="93" t="s">
        <v>153</v>
      </c>
      <c r="H52" s="94"/>
      <c r="I52" s="95"/>
    </row>
    <row r="53" spans="3:9" ht="38.25" customHeight="1" thickBot="1" x14ac:dyDescent="0.45">
      <c r="C53" s="96"/>
      <c r="D53" s="97"/>
      <c r="E53" s="97"/>
      <c r="F53" s="97"/>
      <c r="G53" s="97"/>
      <c r="H53" s="97"/>
      <c r="I53" s="98"/>
    </row>
    <row r="54" spans="3:9" ht="18" customHeight="1" thickBot="1" x14ac:dyDescent="0.45">
      <c r="C54" s="75" t="s">
        <v>56</v>
      </c>
      <c r="D54" s="76"/>
      <c r="E54" s="76"/>
      <c r="F54" s="76"/>
      <c r="G54" s="76"/>
      <c r="H54" s="76"/>
      <c r="I54" s="77"/>
    </row>
  </sheetData>
  <mergeCells count="74">
    <mergeCell ref="C5:I5"/>
    <mergeCell ref="C6:I6"/>
    <mergeCell ref="C7:I7"/>
    <mergeCell ref="C8:F8"/>
    <mergeCell ref="C9:F9"/>
    <mergeCell ref="G8:H8"/>
    <mergeCell ref="G9:H9"/>
    <mergeCell ref="C10:F10"/>
    <mergeCell ref="G10:I10"/>
    <mergeCell ref="D11:F11"/>
    <mergeCell ref="C12:I12"/>
    <mergeCell ref="D13:E13"/>
    <mergeCell ref="G11:I11"/>
    <mergeCell ref="C18:F18"/>
    <mergeCell ref="G18:I18"/>
    <mergeCell ref="G19:H19"/>
    <mergeCell ref="G20:H20"/>
    <mergeCell ref="C21:I21"/>
    <mergeCell ref="D14:E14"/>
    <mergeCell ref="C15:G15"/>
    <mergeCell ref="H15:I15"/>
    <mergeCell ref="D16:E16"/>
    <mergeCell ref="D17:E17"/>
    <mergeCell ref="E28:F28"/>
    <mergeCell ref="C22:I22"/>
    <mergeCell ref="C23:I23"/>
    <mergeCell ref="C24:I24"/>
    <mergeCell ref="C25:F25"/>
    <mergeCell ref="G25:I25"/>
    <mergeCell ref="C26:F26"/>
    <mergeCell ref="G26:I26"/>
    <mergeCell ref="C27:F27"/>
    <mergeCell ref="G27:I27"/>
    <mergeCell ref="C28:D28"/>
    <mergeCell ref="C29:D29"/>
    <mergeCell ref="E29:F29"/>
    <mergeCell ref="C30:I30"/>
    <mergeCell ref="C31:F31"/>
    <mergeCell ref="G31:I31"/>
    <mergeCell ref="H37:I37"/>
    <mergeCell ref="H38:I38"/>
    <mergeCell ref="C39:F39"/>
    <mergeCell ref="G39:I39"/>
    <mergeCell ref="C32:D32"/>
    <mergeCell ref="C33:D33"/>
    <mergeCell ref="C34:I34"/>
    <mergeCell ref="C35:I35"/>
    <mergeCell ref="C36:I36"/>
    <mergeCell ref="C40:F40"/>
    <mergeCell ref="G40:I40"/>
    <mergeCell ref="C41:F41"/>
    <mergeCell ref="G41:I41"/>
    <mergeCell ref="C42:F42"/>
    <mergeCell ref="G42:I42"/>
    <mergeCell ref="C43:F43"/>
    <mergeCell ref="G43:I43"/>
    <mergeCell ref="C44:F44"/>
    <mergeCell ref="G44:I44"/>
    <mergeCell ref="C45:F45"/>
    <mergeCell ref="G45:I45"/>
    <mergeCell ref="C46:F46"/>
    <mergeCell ref="G46:I46"/>
    <mergeCell ref="C47:I47"/>
    <mergeCell ref="C48:I48"/>
    <mergeCell ref="C49:F49"/>
    <mergeCell ref="G49:I49"/>
    <mergeCell ref="C53:I53"/>
    <mergeCell ref="C54:I54"/>
    <mergeCell ref="C50:F50"/>
    <mergeCell ref="G50:I50"/>
    <mergeCell ref="C51:F51"/>
    <mergeCell ref="G51:I51"/>
    <mergeCell ref="C52:F52"/>
    <mergeCell ref="G52:I52"/>
  </mergeCells>
  <conditionalFormatting sqref="C38:G38">
    <cfRule type="containsText" dxfId="381" priority="1" operator="containsText" text="NO APLICA">
      <formula>NOT(ISERROR(SEARCH("NO APLICA",C38)))</formula>
    </cfRule>
    <cfRule type="cellIs" dxfId="380" priority="2" operator="greaterThan">
      <formula>1.2</formula>
    </cfRule>
    <cfRule type="cellIs" dxfId="379" priority="3" operator="lessThan">
      <formula>0.5</formula>
    </cfRule>
    <cfRule type="cellIs" dxfId="378" priority="4" operator="between">
      <formula>0.5</formula>
      <formula>0.7</formula>
    </cfRule>
    <cfRule type="cellIs" dxfId="377" priority="5" operator="greaterThan">
      <formula>0.7</formula>
    </cfRule>
  </conditionalFormatting>
  <hyperlinks>
    <hyperlink ref="C52" r:id="rId1" xr:uid="{429D68C6-A9CA-49B4-83BC-4A150A5BCA6D}"/>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'C-1.02.1.1.1.3 '!C38:G38</xm:f>
              <xm:sqref>H38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BCDA-7FE4-43F0-A329-E26696332201}">
  <sheetPr>
    <pageSetUpPr fitToPage="1"/>
  </sheetPr>
  <dimension ref="B1:Q55"/>
  <sheetViews>
    <sheetView showGridLines="0" topLeftCell="A25" zoomScale="89" zoomScaleNormal="89"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911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910</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909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908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13</v>
      </c>
      <c r="C29" s="104"/>
      <c r="D29" s="90">
        <v>2020</v>
      </c>
      <c r="E29" s="89"/>
      <c r="F29" s="6">
        <v>400</v>
      </c>
      <c r="G29" s="11">
        <f>(F29/B29)-1</f>
        <v>29.76923076923077</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907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50" t="s">
        <v>40</v>
      </c>
      <c r="E37" s="9" t="s">
        <v>72</v>
      </c>
      <c r="F37" s="9" t="s">
        <v>41</v>
      </c>
      <c r="G37" s="101" t="s">
        <v>42</v>
      </c>
      <c r="H37" s="102"/>
    </row>
    <row r="38" spans="2:9" ht="37.950000000000003" customHeight="1" thickBot="1" x14ac:dyDescent="0.45">
      <c r="B38" s="51">
        <v>0.92</v>
      </c>
      <c r="C38" s="51">
        <v>0.84</v>
      </c>
      <c r="D38" s="51">
        <v>1.1000000000000001</v>
      </c>
      <c r="E38" s="51">
        <v>1.24</v>
      </c>
      <c r="F38" s="51">
        <v>1.0249999999999999</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906</v>
      </c>
      <c r="C41" s="82"/>
      <c r="D41" s="82"/>
      <c r="E41" s="89"/>
      <c r="F41" s="90" t="s">
        <v>905</v>
      </c>
      <c r="G41" s="82"/>
      <c r="H41" s="83"/>
    </row>
    <row r="42" spans="2:9" ht="16.95" customHeight="1" x14ac:dyDescent="0.4">
      <c r="B42" s="84" t="s">
        <v>45</v>
      </c>
      <c r="C42" s="85"/>
      <c r="D42" s="85"/>
      <c r="E42" s="86"/>
      <c r="F42" s="87" t="s">
        <v>46</v>
      </c>
      <c r="G42" s="85"/>
      <c r="H42" s="88"/>
    </row>
    <row r="43" spans="2:9" ht="21" customHeight="1" x14ac:dyDescent="0.4">
      <c r="B43" s="81" t="s">
        <v>904</v>
      </c>
      <c r="C43" s="82"/>
      <c r="D43" s="82"/>
      <c r="E43" s="89"/>
      <c r="F43" s="90" t="s">
        <v>903</v>
      </c>
      <c r="G43" s="82"/>
      <c r="H43" s="83"/>
    </row>
    <row r="44" spans="2:9" ht="15" customHeight="1" x14ac:dyDescent="0.4">
      <c r="B44" s="84" t="s">
        <v>47</v>
      </c>
      <c r="C44" s="85"/>
      <c r="D44" s="85"/>
      <c r="E44" s="86"/>
      <c r="F44" s="87" t="s">
        <v>48</v>
      </c>
      <c r="G44" s="85"/>
      <c r="H44" s="88"/>
    </row>
    <row r="45" spans="2:9" ht="13.05" customHeight="1" x14ac:dyDescent="0.4">
      <c r="B45" s="81" t="s">
        <v>902</v>
      </c>
      <c r="C45" s="82"/>
      <c r="D45" s="82"/>
      <c r="E45" s="89"/>
      <c r="F45" s="90" t="s">
        <v>901</v>
      </c>
      <c r="G45" s="82"/>
      <c r="H45" s="83"/>
    </row>
    <row r="46" spans="2:9" ht="24" customHeight="1" x14ac:dyDescent="0.4">
      <c r="B46" s="84" t="s">
        <v>49</v>
      </c>
      <c r="C46" s="85"/>
      <c r="D46" s="85"/>
      <c r="E46" s="86"/>
      <c r="F46" s="87" t="s">
        <v>50</v>
      </c>
      <c r="G46" s="85"/>
      <c r="H46" s="88"/>
    </row>
    <row r="47" spans="2:9" ht="13.95" customHeight="1" x14ac:dyDescent="0.4">
      <c r="B47" s="90" t="s">
        <v>900</v>
      </c>
      <c r="C47" s="82"/>
      <c r="D47" s="82"/>
      <c r="E47" s="82"/>
      <c r="F47" s="90" t="s">
        <v>899</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47" priority="1" operator="containsText" text="NO APLICA">
      <formula>NOT(ISERROR(SEARCH("NO APLICA",B38)))</formula>
    </cfRule>
    <cfRule type="cellIs" dxfId="146" priority="2" operator="greaterThan">
      <formula>1.2</formula>
    </cfRule>
    <cfRule type="cellIs" dxfId="145" priority="3" operator="lessThan">
      <formula>0.5</formula>
    </cfRule>
    <cfRule type="cellIs" dxfId="144" priority="4" operator="between">
      <formula>0.5</formula>
      <formula>0.7</formula>
    </cfRule>
    <cfRule type="cellIs" dxfId="143" priority="5" operator="greaterThan">
      <formula>0.7</formula>
    </cfRule>
  </conditionalFormatting>
  <hyperlinks>
    <hyperlink ref="B53" r:id="rId1" xr:uid="{BA42BCBE-3709-4D12-90B6-C041C2BC7BD7}"/>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'A-1.02.1.11.2'!B38:F38</xm:f>
              <xm:sqref>G38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34CB-F808-4219-A558-84E3F988EF3E}">
  <sheetPr>
    <pageSetUpPr fitToPage="1"/>
  </sheetPr>
  <dimension ref="B1:Q55"/>
  <sheetViews>
    <sheetView showGridLines="0" topLeftCell="A33" zoomScale="91" zoomScaleNormal="91"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921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910</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920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919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778</v>
      </c>
      <c r="C29" s="104"/>
      <c r="D29" s="90">
        <v>2020</v>
      </c>
      <c r="E29" s="89"/>
      <c r="F29" s="6">
        <v>500</v>
      </c>
      <c r="G29" s="11">
        <f>F29/B29-1</f>
        <v>-0.35732647814910024</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918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1.08</v>
      </c>
      <c r="C38" s="11">
        <v>0.93500000000000005</v>
      </c>
      <c r="D38" s="11">
        <v>0.9</v>
      </c>
      <c r="E38" s="11">
        <v>1.66</v>
      </c>
      <c r="F38" s="11">
        <v>1.008</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917</v>
      </c>
      <c r="C41" s="82"/>
      <c r="D41" s="82"/>
      <c r="E41" s="89"/>
      <c r="F41" s="90" t="s">
        <v>916</v>
      </c>
      <c r="G41" s="82"/>
      <c r="H41" s="83"/>
    </row>
    <row r="42" spans="2:9" ht="16.95" customHeight="1" x14ac:dyDescent="0.4">
      <c r="B42" s="84" t="s">
        <v>45</v>
      </c>
      <c r="C42" s="85"/>
      <c r="D42" s="85"/>
      <c r="E42" s="86"/>
      <c r="F42" s="87" t="s">
        <v>46</v>
      </c>
      <c r="G42" s="85"/>
      <c r="H42" s="88"/>
    </row>
    <row r="43" spans="2:9" ht="21" customHeight="1" x14ac:dyDescent="0.4">
      <c r="B43" s="81" t="s">
        <v>892</v>
      </c>
      <c r="C43" s="82"/>
      <c r="D43" s="82"/>
      <c r="E43" s="89"/>
      <c r="F43" s="90" t="s">
        <v>915</v>
      </c>
      <c r="G43" s="82"/>
      <c r="H43" s="83"/>
    </row>
    <row r="44" spans="2:9" ht="15" customHeight="1" x14ac:dyDescent="0.4">
      <c r="B44" s="84" t="s">
        <v>47</v>
      </c>
      <c r="C44" s="85"/>
      <c r="D44" s="85"/>
      <c r="E44" s="86"/>
      <c r="F44" s="87" t="s">
        <v>48</v>
      </c>
      <c r="G44" s="85"/>
      <c r="H44" s="88"/>
    </row>
    <row r="45" spans="2:9" ht="13.05" customHeight="1" x14ac:dyDescent="0.4">
      <c r="B45" s="81" t="s">
        <v>914</v>
      </c>
      <c r="C45" s="82"/>
      <c r="D45" s="82"/>
      <c r="E45" s="89"/>
      <c r="F45" s="90" t="s">
        <v>913</v>
      </c>
      <c r="G45" s="82"/>
      <c r="H45" s="83"/>
    </row>
    <row r="46" spans="2:9" ht="24" customHeight="1" x14ac:dyDescent="0.4">
      <c r="B46" s="84" t="s">
        <v>49</v>
      </c>
      <c r="C46" s="85"/>
      <c r="D46" s="85"/>
      <c r="E46" s="86"/>
      <c r="F46" s="87" t="s">
        <v>50</v>
      </c>
      <c r="G46" s="85"/>
      <c r="H46" s="88"/>
    </row>
    <row r="47" spans="2:9" ht="13.95" customHeight="1" x14ac:dyDescent="0.4">
      <c r="B47" s="90" t="s">
        <v>889</v>
      </c>
      <c r="C47" s="82"/>
      <c r="D47" s="82"/>
      <c r="E47" s="82"/>
      <c r="F47" s="90" t="s">
        <v>912</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42" priority="1" operator="containsText" text="NO APLICA">
      <formula>NOT(ISERROR(SEARCH("NO APLICA",B38)))</formula>
    </cfRule>
    <cfRule type="cellIs" dxfId="141" priority="2" operator="lessThan">
      <formula>0.5</formula>
    </cfRule>
    <cfRule type="cellIs" dxfId="140" priority="3" operator="between">
      <formula>0.5</formula>
      <formula>0.7</formula>
    </cfRule>
    <cfRule type="cellIs" dxfId="139" priority="4" operator="greaterThan">
      <formula>0.7</formula>
    </cfRule>
  </conditionalFormatting>
  <hyperlinks>
    <hyperlink ref="B53" r:id="rId1" xr:uid="{65427114-D6B0-4FC9-B9E6-1A4A38C6BCCB}"/>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'A-1.02.1.11.3'!B38:F38</xm:f>
              <xm:sqref>G38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5ABFB-26D8-4242-A5CE-C329B84C5F1D}">
  <sheetPr>
    <pageSetUpPr fitToPage="1"/>
  </sheetPr>
  <dimension ref="B1:Q55"/>
  <sheetViews>
    <sheetView showGridLines="0" zoomScale="96" zoomScaleNormal="96"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933</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159" t="s">
        <v>883</v>
      </c>
      <c r="D11" s="129"/>
      <c r="E11" s="160"/>
      <c r="F11" s="90" t="s">
        <v>910</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932</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931</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9</v>
      </c>
      <c r="C29" s="104"/>
      <c r="D29" s="90">
        <v>2020</v>
      </c>
      <c r="E29" s="89"/>
      <c r="F29" s="6">
        <v>8000</v>
      </c>
      <c r="G29" s="11">
        <f>(F29/B29)-1</f>
        <v>887.88888888888891</v>
      </c>
      <c r="H29" s="10">
        <v>2022</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930</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1.0640000000000001</v>
      </c>
      <c r="C38" s="11">
        <v>1.0185</v>
      </c>
      <c r="D38" s="11">
        <v>1.085</v>
      </c>
      <c r="E38" s="11">
        <v>0.82299999999999995</v>
      </c>
      <c r="F38" s="11">
        <v>0.99760000000000004</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929</v>
      </c>
      <c r="C41" s="82"/>
      <c r="D41" s="82"/>
      <c r="E41" s="89"/>
      <c r="F41" s="90" t="s">
        <v>928</v>
      </c>
      <c r="G41" s="82"/>
      <c r="H41" s="83"/>
    </row>
    <row r="42" spans="2:9" ht="16.95" customHeight="1" x14ac:dyDescent="0.4">
      <c r="B42" s="84" t="s">
        <v>45</v>
      </c>
      <c r="C42" s="85"/>
      <c r="D42" s="85"/>
      <c r="E42" s="86"/>
      <c r="F42" s="87" t="s">
        <v>46</v>
      </c>
      <c r="G42" s="85"/>
      <c r="H42" s="88"/>
    </row>
    <row r="43" spans="2:9" ht="21" customHeight="1" x14ac:dyDescent="0.4">
      <c r="B43" s="81" t="s">
        <v>927</v>
      </c>
      <c r="C43" s="82"/>
      <c r="D43" s="82"/>
      <c r="E43" s="89"/>
      <c r="F43" s="90" t="s">
        <v>926</v>
      </c>
      <c r="G43" s="82"/>
      <c r="H43" s="83"/>
    </row>
    <row r="44" spans="2:9" ht="15" customHeight="1" x14ac:dyDescent="0.4">
      <c r="B44" s="84" t="s">
        <v>47</v>
      </c>
      <c r="C44" s="85"/>
      <c r="D44" s="85"/>
      <c r="E44" s="86"/>
      <c r="F44" s="87" t="s">
        <v>48</v>
      </c>
      <c r="G44" s="85"/>
      <c r="H44" s="88"/>
    </row>
    <row r="45" spans="2:9" ht="13.05" customHeight="1" x14ac:dyDescent="0.4">
      <c r="B45" s="81" t="s">
        <v>925</v>
      </c>
      <c r="C45" s="82"/>
      <c r="D45" s="82"/>
      <c r="E45" s="89"/>
      <c r="F45" s="90" t="s">
        <v>924</v>
      </c>
      <c r="G45" s="82"/>
      <c r="H45" s="83"/>
    </row>
    <row r="46" spans="2:9" ht="24" customHeight="1" x14ac:dyDescent="0.4">
      <c r="B46" s="84" t="s">
        <v>49</v>
      </c>
      <c r="C46" s="85"/>
      <c r="D46" s="85"/>
      <c r="E46" s="86"/>
      <c r="F46" s="87" t="s">
        <v>50</v>
      </c>
      <c r="G46" s="85"/>
      <c r="H46" s="88"/>
    </row>
    <row r="47" spans="2:9" ht="13.95" customHeight="1" x14ac:dyDescent="0.4">
      <c r="B47" s="90" t="s">
        <v>923</v>
      </c>
      <c r="C47" s="82"/>
      <c r="D47" s="82"/>
      <c r="E47" s="82"/>
      <c r="F47" s="90" t="s">
        <v>922</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38" priority="1" operator="containsText" text="NO APLICA">
      <formula>NOT(ISERROR(SEARCH("NO APLICA",B38)))</formula>
    </cfRule>
    <cfRule type="cellIs" dxfId="137" priority="2" operator="lessThan">
      <formula>0.5</formula>
    </cfRule>
    <cfRule type="cellIs" dxfId="136" priority="3" operator="between">
      <formula>0.5</formula>
      <formula>0.7</formula>
    </cfRule>
    <cfRule type="cellIs" dxfId="135" priority="4" operator="greaterThan">
      <formula>0.7</formula>
    </cfRule>
  </conditionalFormatting>
  <hyperlinks>
    <hyperlink ref="B53" r:id="rId1" xr:uid="{1A29CA6B-C678-4D0F-8488-5893FF017CAD}"/>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'A-1.02.1.11.5'!B38:F38</xm:f>
              <xm:sqref>G38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9899-F821-442C-A33B-70BEFAAEC307}">
  <sheetPr>
    <pageSetUpPr fitToPage="1"/>
  </sheetPr>
  <dimension ref="B1:Q55"/>
  <sheetViews>
    <sheetView showGridLines="0" topLeftCell="B31" zoomScaleNormal="10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947</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882</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424</v>
      </c>
      <c r="E20" s="35" t="s">
        <v>946</v>
      </c>
      <c r="F20" s="127" t="s">
        <v>136</v>
      </c>
      <c r="G20" s="127"/>
      <c r="H20" s="5" t="s">
        <v>80</v>
      </c>
    </row>
    <row r="21" spans="2:8" ht="15.75" customHeight="1" x14ac:dyDescent="0.4">
      <c r="B21" s="84" t="s">
        <v>23</v>
      </c>
      <c r="C21" s="85"/>
      <c r="D21" s="85"/>
      <c r="E21" s="85"/>
      <c r="F21" s="85"/>
      <c r="G21" s="85"/>
      <c r="H21" s="88"/>
    </row>
    <row r="22" spans="2:8" ht="48" customHeight="1" x14ac:dyDescent="0.4">
      <c r="B22" s="128" t="s">
        <v>945</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944</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t="s">
        <v>943</v>
      </c>
      <c r="C29" s="104"/>
      <c r="D29" s="90">
        <v>2020</v>
      </c>
      <c r="E29" s="89"/>
      <c r="F29" s="6">
        <v>350</v>
      </c>
      <c r="G29" s="11" t="e">
        <f>(F29/B29)-1</f>
        <v>#VALUE!</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942</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1.075</v>
      </c>
      <c r="C38" s="11">
        <v>1.18</v>
      </c>
      <c r="D38" s="11">
        <v>0.85</v>
      </c>
      <c r="E38" s="11">
        <v>1.1000000000000001</v>
      </c>
      <c r="F38" s="11">
        <v>1.0343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941</v>
      </c>
      <c r="C41" s="82"/>
      <c r="D41" s="82"/>
      <c r="E41" s="89"/>
      <c r="F41" s="90" t="s">
        <v>940</v>
      </c>
      <c r="G41" s="82"/>
      <c r="H41" s="83"/>
    </row>
    <row r="42" spans="2:9" ht="16.95" customHeight="1" x14ac:dyDescent="0.4">
      <c r="B42" s="84" t="s">
        <v>45</v>
      </c>
      <c r="C42" s="85"/>
      <c r="D42" s="85"/>
      <c r="E42" s="86"/>
      <c r="F42" s="87" t="s">
        <v>46</v>
      </c>
      <c r="G42" s="85"/>
      <c r="H42" s="88"/>
    </row>
    <row r="43" spans="2:9" ht="21" customHeight="1" x14ac:dyDescent="0.4">
      <c r="B43" s="81" t="s">
        <v>939</v>
      </c>
      <c r="C43" s="82"/>
      <c r="D43" s="82"/>
      <c r="E43" s="89"/>
      <c r="F43" s="90" t="s">
        <v>938</v>
      </c>
      <c r="G43" s="82"/>
      <c r="H43" s="83"/>
    </row>
    <row r="44" spans="2:9" ht="15" customHeight="1" x14ac:dyDescent="0.4">
      <c r="B44" s="84" t="s">
        <v>47</v>
      </c>
      <c r="C44" s="85"/>
      <c r="D44" s="85"/>
      <c r="E44" s="86"/>
      <c r="F44" s="87" t="s">
        <v>48</v>
      </c>
      <c r="G44" s="85"/>
      <c r="H44" s="88"/>
    </row>
    <row r="45" spans="2:9" ht="13.05" customHeight="1" x14ac:dyDescent="0.4">
      <c r="B45" s="81" t="s">
        <v>937</v>
      </c>
      <c r="C45" s="82"/>
      <c r="D45" s="82"/>
      <c r="E45" s="89"/>
      <c r="F45" s="90" t="s">
        <v>936</v>
      </c>
      <c r="G45" s="82"/>
      <c r="H45" s="83"/>
    </row>
    <row r="46" spans="2:9" ht="24" customHeight="1" x14ac:dyDescent="0.4">
      <c r="B46" s="84" t="s">
        <v>49</v>
      </c>
      <c r="C46" s="85"/>
      <c r="D46" s="85"/>
      <c r="E46" s="86"/>
      <c r="F46" s="87" t="s">
        <v>50</v>
      </c>
      <c r="G46" s="85"/>
      <c r="H46" s="88"/>
    </row>
    <row r="47" spans="2:9" ht="13.95" customHeight="1" x14ac:dyDescent="0.4">
      <c r="B47" s="90" t="s">
        <v>935</v>
      </c>
      <c r="C47" s="82"/>
      <c r="D47" s="82"/>
      <c r="E47" s="82"/>
      <c r="F47" s="90" t="s">
        <v>934</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34" priority="1" operator="containsText" text="NO APLICA">
      <formula>NOT(ISERROR(SEARCH("NO APLICA",B38)))</formula>
    </cfRule>
    <cfRule type="cellIs" dxfId="133" priority="2" operator="lessThan">
      <formula>0.5</formula>
    </cfRule>
    <cfRule type="cellIs" dxfId="132" priority="3" operator="between">
      <formula>0.5</formula>
      <formula>0.7</formula>
    </cfRule>
    <cfRule type="cellIs" dxfId="131" priority="4" operator="greaterThan">
      <formula>0.7</formula>
    </cfRule>
  </conditionalFormatting>
  <hyperlinks>
    <hyperlink ref="B53" r:id="rId1" xr:uid="{EC077BC4-E9FD-47FF-BD20-FBECEA6DA049}"/>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'A-1.02.1.11.6'!B38:F38</xm:f>
              <xm:sqref>G38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6055B-743D-400C-837E-F210572BA37F}">
  <sheetPr>
    <pageSetUpPr fitToPage="1"/>
  </sheetPr>
  <dimension ref="B1:Q55"/>
  <sheetViews>
    <sheetView showGridLines="0" topLeftCell="A24" zoomScale="91" zoomScaleNormal="91"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959</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910</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171</v>
      </c>
      <c r="E20" s="35" t="s">
        <v>10</v>
      </c>
      <c r="F20" s="127" t="s">
        <v>82</v>
      </c>
      <c r="G20" s="127"/>
      <c r="H20" s="5" t="s">
        <v>80</v>
      </c>
    </row>
    <row r="21" spans="2:8" ht="15.75" customHeight="1" x14ac:dyDescent="0.4">
      <c r="B21" s="84" t="s">
        <v>23</v>
      </c>
      <c r="C21" s="85"/>
      <c r="D21" s="85"/>
      <c r="E21" s="85"/>
      <c r="F21" s="85"/>
      <c r="G21" s="85"/>
      <c r="H21" s="88"/>
    </row>
    <row r="22" spans="2:8" ht="48" customHeight="1" x14ac:dyDescent="0.4">
      <c r="B22" s="128" t="s">
        <v>958</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957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84</v>
      </c>
      <c r="C29" s="104"/>
      <c r="D29" s="90">
        <v>2020</v>
      </c>
      <c r="E29" s="89"/>
      <c r="F29" s="6">
        <v>240</v>
      </c>
      <c r="G29" s="11">
        <f>F29/B29-1</f>
        <v>1.8571428571428572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956</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0.9667</v>
      </c>
      <c r="C38" s="11">
        <v>0.9667</v>
      </c>
      <c r="D38" s="11">
        <v>1.1000000000000001</v>
      </c>
      <c r="E38" s="11">
        <v>1</v>
      </c>
      <c r="F38" s="11">
        <v>1.0083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955</v>
      </c>
      <c r="C41" s="82"/>
      <c r="D41" s="82"/>
      <c r="E41" s="89"/>
      <c r="F41" s="90" t="s">
        <v>954</v>
      </c>
      <c r="G41" s="82"/>
      <c r="H41" s="83"/>
    </row>
    <row r="42" spans="2:9" ht="16.95" customHeight="1" x14ac:dyDescent="0.4">
      <c r="B42" s="84" t="s">
        <v>45</v>
      </c>
      <c r="C42" s="85"/>
      <c r="D42" s="85"/>
      <c r="E42" s="86"/>
      <c r="F42" s="87" t="s">
        <v>46</v>
      </c>
      <c r="G42" s="85"/>
      <c r="H42" s="88"/>
    </row>
    <row r="43" spans="2:9" ht="21" customHeight="1" x14ac:dyDescent="0.4">
      <c r="B43" s="81" t="s">
        <v>953</v>
      </c>
      <c r="C43" s="82"/>
      <c r="D43" s="82"/>
      <c r="E43" s="89"/>
      <c r="F43" s="90" t="s">
        <v>952</v>
      </c>
      <c r="G43" s="82"/>
      <c r="H43" s="83"/>
    </row>
    <row r="44" spans="2:9" ht="15" customHeight="1" x14ac:dyDescent="0.4">
      <c r="B44" s="84" t="s">
        <v>47</v>
      </c>
      <c r="C44" s="85"/>
      <c r="D44" s="85"/>
      <c r="E44" s="86"/>
      <c r="F44" s="87" t="s">
        <v>48</v>
      </c>
      <c r="G44" s="85"/>
      <c r="H44" s="88"/>
    </row>
    <row r="45" spans="2:9" ht="13.05" customHeight="1" x14ac:dyDescent="0.4">
      <c r="B45" s="81" t="s">
        <v>951</v>
      </c>
      <c r="C45" s="82"/>
      <c r="D45" s="82"/>
      <c r="E45" s="89"/>
      <c r="F45" s="90" t="s">
        <v>950</v>
      </c>
      <c r="G45" s="82"/>
      <c r="H45" s="83"/>
    </row>
    <row r="46" spans="2:9" ht="24" customHeight="1" x14ac:dyDescent="0.4">
      <c r="B46" s="84" t="s">
        <v>49</v>
      </c>
      <c r="C46" s="85"/>
      <c r="D46" s="85"/>
      <c r="E46" s="86"/>
      <c r="F46" s="87" t="s">
        <v>50</v>
      </c>
      <c r="G46" s="85"/>
      <c r="H46" s="88"/>
    </row>
    <row r="47" spans="2:9" ht="13.95" customHeight="1" x14ac:dyDescent="0.4">
      <c r="B47" s="90" t="s">
        <v>949</v>
      </c>
      <c r="C47" s="82"/>
      <c r="D47" s="82"/>
      <c r="E47" s="82"/>
      <c r="F47" s="90" t="s">
        <v>948</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30" priority="1" operator="containsText" text="NO APLICA">
      <formula>NOT(ISERROR(SEARCH("NO APLICA",B38)))</formula>
    </cfRule>
    <cfRule type="cellIs" dxfId="129" priority="2" operator="lessThan">
      <formula>0.5</formula>
    </cfRule>
    <cfRule type="cellIs" dxfId="128" priority="3" operator="between">
      <formula>0.5</formula>
      <formula>0.7</formula>
    </cfRule>
    <cfRule type="cellIs" dxfId="127" priority="4" operator="greaterThan">
      <formula>0.7</formula>
    </cfRule>
  </conditionalFormatting>
  <hyperlinks>
    <hyperlink ref="B53" r:id="rId1" xr:uid="{641CB814-8982-44D8-9392-7269C3FB3B0A}"/>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'A-1.02.1.11.4'!B38:F38</xm:f>
              <xm:sqref>G38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AE056-716D-4A30-BCC1-0BF6F6D32315}">
  <dimension ref="B1:Q55"/>
  <sheetViews>
    <sheetView topLeftCell="A2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972</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910</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424</v>
      </c>
      <c r="E20" s="35" t="s">
        <v>971</v>
      </c>
      <c r="F20" s="127" t="s">
        <v>136</v>
      </c>
      <c r="G20" s="127"/>
      <c r="H20" s="5" t="s">
        <v>80</v>
      </c>
    </row>
    <row r="21" spans="2:8" ht="15.75" customHeight="1" x14ac:dyDescent="0.4">
      <c r="B21" s="84" t="s">
        <v>23</v>
      </c>
      <c r="C21" s="85"/>
      <c r="D21" s="85"/>
      <c r="E21" s="85"/>
      <c r="F21" s="85"/>
      <c r="G21" s="85"/>
      <c r="H21" s="88"/>
    </row>
    <row r="22" spans="2:8" ht="48" customHeight="1" x14ac:dyDescent="0.4">
      <c r="B22" s="128" t="s">
        <v>970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969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t="s">
        <v>943</v>
      </c>
      <c r="C29" s="104"/>
      <c r="D29" s="90">
        <v>2020</v>
      </c>
      <c r="E29" s="89"/>
      <c r="F29" s="6">
        <v>200</v>
      </c>
      <c r="G29" s="11">
        <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968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1.1000000000000001</v>
      </c>
      <c r="C38" s="11">
        <v>1.1399999999999999</v>
      </c>
      <c r="D38" s="11">
        <v>1.04</v>
      </c>
      <c r="E38" s="11">
        <v>1.05</v>
      </c>
      <c r="F38" s="11">
        <v>1.08</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967</v>
      </c>
      <c r="C41" s="82"/>
      <c r="D41" s="82"/>
      <c r="E41" s="89"/>
      <c r="F41" s="90" t="s">
        <v>966</v>
      </c>
      <c r="G41" s="82"/>
      <c r="H41" s="83"/>
    </row>
    <row r="42" spans="2:9" ht="16.95" customHeight="1" x14ac:dyDescent="0.4">
      <c r="B42" s="84" t="s">
        <v>45</v>
      </c>
      <c r="C42" s="85"/>
      <c r="D42" s="85"/>
      <c r="E42" s="86"/>
      <c r="F42" s="87" t="s">
        <v>46</v>
      </c>
      <c r="G42" s="85"/>
      <c r="H42" s="88"/>
    </row>
    <row r="43" spans="2:9" ht="21" customHeight="1" x14ac:dyDescent="0.4">
      <c r="B43" s="81" t="s">
        <v>965</v>
      </c>
      <c r="C43" s="82"/>
      <c r="D43" s="82"/>
      <c r="E43" s="89"/>
      <c r="F43" s="90" t="s">
        <v>964</v>
      </c>
      <c r="G43" s="82"/>
      <c r="H43" s="83"/>
    </row>
    <row r="44" spans="2:9" ht="15" customHeight="1" x14ac:dyDescent="0.4">
      <c r="B44" s="84" t="s">
        <v>47</v>
      </c>
      <c r="C44" s="85"/>
      <c r="D44" s="85"/>
      <c r="E44" s="86"/>
      <c r="F44" s="87" t="s">
        <v>48</v>
      </c>
      <c r="G44" s="85"/>
      <c r="H44" s="88"/>
    </row>
    <row r="45" spans="2:9" ht="13.05" customHeight="1" x14ac:dyDescent="0.4">
      <c r="B45" s="81" t="s">
        <v>963</v>
      </c>
      <c r="C45" s="82"/>
      <c r="D45" s="82"/>
      <c r="E45" s="89"/>
      <c r="F45" s="90" t="s">
        <v>962</v>
      </c>
      <c r="G45" s="82"/>
      <c r="H45" s="83"/>
    </row>
    <row r="46" spans="2:9" ht="24" customHeight="1" x14ac:dyDescent="0.4">
      <c r="B46" s="84" t="s">
        <v>49</v>
      </c>
      <c r="C46" s="85"/>
      <c r="D46" s="85"/>
      <c r="E46" s="86"/>
      <c r="F46" s="87" t="s">
        <v>50</v>
      </c>
      <c r="G46" s="85"/>
      <c r="H46" s="88"/>
    </row>
    <row r="47" spans="2:9" ht="13.95" customHeight="1" x14ac:dyDescent="0.4">
      <c r="B47" s="90" t="s">
        <v>961</v>
      </c>
      <c r="C47" s="82"/>
      <c r="D47" s="82"/>
      <c r="E47" s="82"/>
      <c r="F47" s="90" t="s">
        <v>960</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7:E47"/>
    <mergeCell ref="F47:H47"/>
    <mergeCell ref="B43:E43"/>
    <mergeCell ref="F43:H43"/>
    <mergeCell ref="B44:E44"/>
    <mergeCell ref="F44:H44"/>
    <mergeCell ref="B45:E45"/>
    <mergeCell ref="F45:H45"/>
    <mergeCell ref="B39:H39"/>
    <mergeCell ref="B41:E41"/>
    <mergeCell ref="F41:H41"/>
    <mergeCell ref="B42:E42"/>
    <mergeCell ref="F42:H42"/>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12:H12"/>
    <mergeCell ref="B21:H21"/>
    <mergeCell ref="B22:H22"/>
    <mergeCell ref="B23:H23"/>
    <mergeCell ref="C13:D13"/>
    <mergeCell ref="B5:H5"/>
    <mergeCell ref="B6:H6"/>
    <mergeCell ref="B7:H7"/>
    <mergeCell ref="B8:E8"/>
    <mergeCell ref="F8:G8"/>
    <mergeCell ref="F9:G9"/>
    <mergeCell ref="B10:E10"/>
    <mergeCell ref="F10:H10"/>
    <mergeCell ref="C11:E11"/>
    <mergeCell ref="F11:H11"/>
    <mergeCell ref="B9:E9"/>
  </mergeCells>
  <conditionalFormatting sqref="B38:F38">
    <cfRule type="containsText" dxfId="126" priority="1" operator="containsText" text="NO APLICA">
      <formula>NOT(ISERROR(SEARCH("NO APLICA",B38)))</formula>
    </cfRule>
    <cfRule type="cellIs" dxfId="125" priority="2" operator="lessThan">
      <formula>0.5</formula>
    </cfRule>
    <cfRule type="cellIs" dxfId="124" priority="3" operator="between">
      <formula>0.5</formula>
      <formula>0.7</formula>
    </cfRule>
    <cfRule type="cellIs" dxfId="123" priority="4" operator="greaterThan">
      <formula>0.7</formula>
    </cfRule>
  </conditionalFormatting>
  <hyperlinks>
    <hyperlink ref="B53" r:id="rId1" xr:uid="{63135156-C123-42F3-8800-18F385E71003}"/>
  </hyperlinks>
  <pageMargins left="0.7" right="0.7" top="0.75" bottom="0.75" header="0.3" footer="0.3"/>
  <pageSetup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A4DB6ACD-D451-4E6F-8838-222BB074BAE8}">
          <x14:colorSeries rgb="FF376092"/>
          <x14:colorNegative rgb="FFD00000"/>
          <x14:colorAxis rgb="FF000000"/>
          <x14:colorMarkers rgb="FFD00000"/>
          <x14:colorFirst rgb="FFD00000"/>
          <x14:colorLast rgb="FFD00000"/>
          <x14:colorHigh rgb="FFD00000"/>
          <x14:colorLow rgb="FFD00000"/>
          <x14:sparklines>
            <x14:sparkline>
              <xm:f>'A-1.02.1.1.11.7'!B38:F38</xm:f>
              <xm:sqref>G38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309F9-A417-46DD-B472-889B3AD3341E}">
  <dimension ref="B1:Q55"/>
  <sheetViews>
    <sheetView topLeftCell="A29"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975</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21.75" customHeight="1" x14ac:dyDescent="0.4">
      <c r="B9" s="137" t="s">
        <v>178</v>
      </c>
      <c r="C9" s="138"/>
      <c r="D9" s="138"/>
      <c r="E9" s="138"/>
      <c r="F9" s="138" t="s">
        <v>885</v>
      </c>
      <c r="G9" s="138"/>
      <c r="H9" s="30" t="s">
        <v>755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884</v>
      </c>
      <c r="C11" s="90" t="s">
        <v>883</v>
      </c>
      <c r="D11" s="82"/>
      <c r="E11" s="89"/>
      <c r="F11" s="90" t="s">
        <v>882</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499</v>
      </c>
      <c r="C14" s="120" t="s">
        <v>498</v>
      </c>
      <c r="D14" s="121"/>
      <c r="E14" s="35" t="s">
        <v>171</v>
      </c>
      <c r="F14" s="35" t="s">
        <v>171</v>
      </c>
      <c r="G14" s="35" t="s">
        <v>881</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81</v>
      </c>
      <c r="C20" s="35" t="s">
        <v>10</v>
      </c>
      <c r="D20" s="35" t="s">
        <v>424</v>
      </c>
      <c r="E20" s="35" t="s">
        <v>971</v>
      </c>
      <c r="F20" s="127" t="s">
        <v>136</v>
      </c>
      <c r="G20" s="127"/>
      <c r="H20" s="5" t="s">
        <v>80</v>
      </c>
    </row>
    <row r="21" spans="2:8" ht="15.75" customHeight="1" x14ac:dyDescent="0.4">
      <c r="B21" s="84" t="s">
        <v>23</v>
      </c>
      <c r="C21" s="85"/>
      <c r="D21" s="85"/>
      <c r="E21" s="85"/>
      <c r="F21" s="85"/>
      <c r="G21" s="85"/>
      <c r="H21" s="88"/>
    </row>
    <row r="22" spans="2:8" ht="48" customHeight="1" x14ac:dyDescent="0.4">
      <c r="B22" s="81" t="s">
        <v>974</v>
      </c>
      <c r="C22" s="82"/>
      <c r="D22" s="82"/>
      <c r="E22" s="82"/>
      <c r="F22" s="82"/>
      <c r="G22" s="82"/>
      <c r="H22" s="83"/>
    </row>
    <row r="23" spans="2:8" ht="15.75" customHeight="1" x14ac:dyDescent="0.4">
      <c r="B23" s="84" t="s">
        <v>24</v>
      </c>
      <c r="C23" s="85"/>
      <c r="D23" s="85"/>
      <c r="E23" s="85"/>
      <c r="F23" s="85"/>
      <c r="G23" s="85"/>
      <c r="H23" s="88"/>
    </row>
    <row r="24" spans="2:8" ht="32.25" customHeight="1" x14ac:dyDescent="0.4">
      <c r="B24" s="81" t="s">
        <v>973</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t="s">
        <v>943</v>
      </c>
      <c r="C29" s="104"/>
      <c r="D29" s="90">
        <v>2020</v>
      </c>
      <c r="E29" s="89"/>
      <c r="F29" s="6">
        <v>200</v>
      </c>
      <c r="G29" s="11">
        <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968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t="s">
        <v>133</v>
      </c>
      <c r="C38" s="11" t="s">
        <v>133</v>
      </c>
      <c r="D38" s="11" t="s">
        <v>133</v>
      </c>
      <c r="E38" s="11">
        <v>0.53</v>
      </c>
      <c r="F38" s="11">
        <v>0.53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967</v>
      </c>
      <c r="C41" s="82"/>
      <c r="D41" s="82"/>
      <c r="E41" s="89"/>
      <c r="F41" s="90" t="s">
        <v>966</v>
      </c>
      <c r="G41" s="82"/>
      <c r="H41" s="83"/>
    </row>
    <row r="42" spans="2:9" ht="16.95" customHeight="1" x14ac:dyDescent="0.4">
      <c r="B42" s="84" t="s">
        <v>45</v>
      </c>
      <c r="C42" s="85"/>
      <c r="D42" s="85"/>
      <c r="E42" s="86"/>
      <c r="F42" s="87" t="s">
        <v>46</v>
      </c>
      <c r="G42" s="85"/>
      <c r="H42" s="88"/>
    </row>
    <row r="43" spans="2:9" ht="21" customHeight="1" x14ac:dyDescent="0.4">
      <c r="B43" s="81" t="s">
        <v>965</v>
      </c>
      <c r="C43" s="82"/>
      <c r="D43" s="82"/>
      <c r="E43" s="89"/>
      <c r="F43" s="90" t="s">
        <v>964</v>
      </c>
      <c r="G43" s="82"/>
      <c r="H43" s="83"/>
    </row>
    <row r="44" spans="2:9" ht="15" customHeight="1" x14ac:dyDescent="0.4">
      <c r="B44" s="84" t="s">
        <v>47</v>
      </c>
      <c r="C44" s="85"/>
      <c r="D44" s="85"/>
      <c r="E44" s="86"/>
      <c r="F44" s="87" t="s">
        <v>48</v>
      </c>
      <c r="G44" s="85"/>
      <c r="H44" s="88"/>
    </row>
    <row r="45" spans="2:9" ht="13.05" customHeight="1" x14ac:dyDescent="0.4">
      <c r="B45" s="81" t="s">
        <v>963</v>
      </c>
      <c r="C45" s="82"/>
      <c r="D45" s="82"/>
      <c r="E45" s="89"/>
      <c r="F45" s="90" t="s">
        <v>962</v>
      </c>
      <c r="G45" s="82"/>
      <c r="H45" s="83"/>
    </row>
    <row r="46" spans="2:9" ht="24" customHeight="1" x14ac:dyDescent="0.4">
      <c r="B46" s="84" t="s">
        <v>49</v>
      </c>
      <c r="C46" s="85"/>
      <c r="D46" s="85"/>
      <c r="E46" s="86"/>
      <c r="F46" s="87" t="s">
        <v>50</v>
      </c>
      <c r="G46" s="85"/>
      <c r="H46" s="88"/>
    </row>
    <row r="47" spans="2:9" ht="13.95" customHeight="1" x14ac:dyDescent="0.4">
      <c r="B47" s="90" t="s">
        <v>961</v>
      </c>
      <c r="C47" s="82"/>
      <c r="D47" s="82"/>
      <c r="E47" s="82"/>
      <c r="F47" s="90" t="s">
        <v>960</v>
      </c>
      <c r="G47" s="82"/>
      <c r="H47" s="83"/>
    </row>
    <row r="48" spans="2:9" ht="13.95" customHeight="1" x14ac:dyDescent="0.4">
      <c r="B48" s="78" t="s">
        <v>51</v>
      </c>
      <c r="C48" s="79"/>
      <c r="D48" s="79"/>
      <c r="E48" s="79"/>
      <c r="F48" s="79"/>
      <c r="G48" s="79"/>
      <c r="H48" s="80"/>
    </row>
    <row r="49" spans="2:8" ht="16.05" customHeight="1" x14ac:dyDescent="0.4">
      <c r="B49" s="81"/>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c r="C51" s="82"/>
      <c r="D51" s="82"/>
      <c r="E51" s="89"/>
      <c r="F51" s="90"/>
      <c r="G51" s="82"/>
      <c r="H51" s="83"/>
    </row>
    <row r="52" spans="2:8" ht="16.5" customHeight="1" x14ac:dyDescent="0.4">
      <c r="B52" s="84" t="s">
        <v>54</v>
      </c>
      <c r="C52" s="85"/>
      <c r="D52" s="85"/>
      <c r="E52" s="86"/>
      <c r="F52" s="87" t="s">
        <v>55</v>
      </c>
      <c r="G52" s="85"/>
      <c r="H52" s="88"/>
    </row>
    <row r="53" spans="2:8" ht="15" customHeight="1" thickBot="1" x14ac:dyDescent="0.45">
      <c r="B53" s="156" t="s">
        <v>869</v>
      </c>
      <c r="C53" s="157"/>
      <c r="D53" s="157"/>
      <c r="E53" s="158"/>
      <c r="F53" s="93"/>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9:E9"/>
    <mergeCell ref="F9:G9"/>
    <mergeCell ref="B10:E10"/>
    <mergeCell ref="F10:H10"/>
    <mergeCell ref="B18:E18"/>
    <mergeCell ref="C13:D13"/>
    <mergeCell ref="F18:H18"/>
    <mergeCell ref="B5:H5"/>
    <mergeCell ref="B6:H6"/>
    <mergeCell ref="B7:H7"/>
    <mergeCell ref="B8:E8"/>
    <mergeCell ref="F8:G8"/>
    <mergeCell ref="C11:E11"/>
    <mergeCell ref="F11:H11"/>
    <mergeCell ref="B12:H12"/>
    <mergeCell ref="B24:H24"/>
    <mergeCell ref="C14:D14"/>
    <mergeCell ref="B15:F15"/>
    <mergeCell ref="G15:H15"/>
    <mergeCell ref="C16:D16"/>
    <mergeCell ref="C17:D17"/>
    <mergeCell ref="B22:H22"/>
    <mergeCell ref="F19:G19"/>
    <mergeCell ref="F20:G20"/>
    <mergeCell ref="B21:H21"/>
    <mergeCell ref="B30:H30"/>
    <mergeCell ref="B31:E31"/>
    <mergeCell ref="F31:H31"/>
    <mergeCell ref="B27:E27"/>
    <mergeCell ref="B23:H23"/>
    <mergeCell ref="B25:E25"/>
    <mergeCell ref="F25:H25"/>
    <mergeCell ref="B26:E26"/>
    <mergeCell ref="F26:H26"/>
    <mergeCell ref="B28:C28"/>
    <mergeCell ref="D28:E28"/>
    <mergeCell ref="F27:H27"/>
    <mergeCell ref="B40:E40"/>
    <mergeCell ref="F40:H40"/>
    <mergeCell ref="G37:H37"/>
    <mergeCell ref="F53:H53"/>
    <mergeCell ref="B36:H36"/>
    <mergeCell ref="G38:H38"/>
    <mergeCell ref="B39:H39"/>
    <mergeCell ref="B41:E41"/>
    <mergeCell ref="F41:H41"/>
    <mergeCell ref="B32:C32"/>
    <mergeCell ref="B33:C33"/>
    <mergeCell ref="B34:H34"/>
    <mergeCell ref="B35:H35"/>
    <mergeCell ref="B29:C29"/>
    <mergeCell ref="D29:E29"/>
    <mergeCell ref="B47:E47"/>
    <mergeCell ref="F47:H47"/>
    <mergeCell ref="B45:E45"/>
    <mergeCell ref="F45:H45"/>
    <mergeCell ref="B46:E46"/>
    <mergeCell ref="F46:H46"/>
    <mergeCell ref="B42:E42"/>
    <mergeCell ref="F42:H42"/>
    <mergeCell ref="B43:E43"/>
    <mergeCell ref="F43:H43"/>
    <mergeCell ref="B44:E44"/>
    <mergeCell ref="F44:H44"/>
    <mergeCell ref="B55:H55"/>
    <mergeCell ref="B48:H48"/>
    <mergeCell ref="B49:H49"/>
    <mergeCell ref="B50:E50"/>
    <mergeCell ref="F50:H50"/>
    <mergeCell ref="B51:E51"/>
    <mergeCell ref="F51:H51"/>
    <mergeCell ref="B52:E52"/>
    <mergeCell ref="F52:H52"/>
    <mergeCell ref="B53:E53"/>
    <mergeCell ref="B54:H54"/>
  </mergeCells>
  <conditionalFormatting sqref="B38:F38">
    <cfRule type="containsText" dxfId="122" priority="1" operator="containsText" text="NO APLICA">
      <formula>NOT(ISERROR(SEARCH("NO APLICA",B38)))</formula>
    </cfRule>
    <cfRule type="cellIs" dxfId="121" priority="2" operator="lessThan">
      <formula>0.5</formula>
    </cfRule>
    <cfRule type="cellIs" dxfId="120" priority="3" operator="between">
      <formula>0.5</formula>
      <formula>0.7</formula>
    </cfRule>
    <cfRule type="cellIs" dxfId="119" priority="4" operator="greaterThan">
      <formula>0.7</formula>
    </cfRule>
  </conditionalFormatting>
  <hyperlinks>
    <hyperlink ref="B53" r:id="rId1" xr:uid="{54BD3C50-8072-4517-809F-D60A107E64A7}"/>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68A8EC1-B9C1-40DD-A4D2-458945A1BB28}">
          <x14:colorSeries rgb="FF376092"/>
          <x14:colorNegative rgb="FFD00000"/>
          <x14:colorAxis rgb="FF000000"/>
          <x14:colorMarkers rgb="FFD00000"/>
          <x14:colorFirst rgb="FFD00000"/>
          <x14:colorLast rgb="FFD00000"/>
          <x14:colorHigh rgb="FFD00000"/>
          <x14:colorLow rgb="FFD00000"/>
          <x14:sparklines>
            <x14:sparkline>
              <xm:f>'A-1.02.1.1.11.8'!B38:F38</xm:f>
              <xm:sqref>G38</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46469-4C25-4499-801C-7EB73EBF7F0C}">
  <sheetPr>
    <pageSetUpPr fitToPage="1"/>
  </sheetPr>
  <dimension ref="B1:Q55"/>
  <sheetViews>
    <sheetView showGridLines="0" topLeftCell="A32" zoomScale="110" zoomScaleNormal="110" workbookViewId="0">
      <selection activeCell="I33" sqref="I33"/>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273" t="s">
        <v>995</v>
      </c>
      <c r="C7" s="188"/>
      <c r="D7" s="188"/>
      <c r="E7" s="188"/>
      <c r="F7" s="188"/>
      <c r="G7" s="188"/>
      <c r="H7" s="189"/>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0" customHeight="1" x14ac:dyDescent="0.4">
      <c r="B9" s="272" t="s">
        <v>178</v>
      </c>
      <c r="C9" s="149"/>
      <c r="D9" s="221"/>
      <c r="E9" s="221"/>
      <c r="F9" s="221" t="s">
        <v>994</v>
      </c>
      <c r="G9" s="221"/>
      <c r="H9" s="65"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883</v>
      </c>
      <c r="D11" s="82"/>
      <c r="E11" s="89"/>
      <c r="F11" s="148" t="s">
        <v>993</v>
      </c>
      <c r="G11" s="188"/>
      <c r="H11" s="189"/>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27" t="s">
        <v>69</v>
      </c>
      <c r="C19" s="29" t="s">
        <v>68</v>
      </c>
      <c r="D19" s="29"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128" t="s">
        <v>990</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989</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69</v>
      </c>
      <c r="C29" s="104"/>
      <c r="D29" s="90">
        <v>2020</v>
      </c>
      <c r="E29" s="89"/>
      <c r="F29" s="6">
        <v>75</v>
      </c>
      <c r="G29" s="11">
        <f>F29/B29-1</f>
        <v>8.6956521739130377E-2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83.25" customHeight="1" thickBot="1" x14ac:dyDescent="0.45">
      <c r="B35" s="116" t="s">
        <v>988</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50" t="s">
        <v>40</v>
      </c>
      <c r="E37" s="9" t="s">
        <v>72</v>
      </c>
      <c r="F37" s="9" t="s">
        <v>41</v>
      </c>
      <c r="G37" s="101" t="s">
        <v>42</v>
      </c>
      <c r="H37" s="102"/>
    </row>
    <row r="38" spans="2:9" ht="37.950000000000003" customHeight="1" thickBot="1" x14ac:dyDescent="0.45">
      <c r="B38" s="51">
        <v>470.66669999999999</v>
      </c>
      <c r="C38" s="51">
        <v>470.66669999999999</v>
      </c>
      <c r="D38" s="51">
        <v>0</v>
      </c>
      <c r="E38" s="51">
        <v>0</v>
      </c>
      <c r="F38" s="51">
        <v>225.92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987</v>
      </c>
      <c r="C41" s="82"/>
      <c r="D41" s="82"/>
      <c r="E41" s="89"/>
      <c r="F41" s="90" t="s">
        <v>986</v>
      </c>
      <c r="G41" s="82"/>
      <c r="H41" s="83"/>
    </row>
    <row r="42" spans="2:9" ht="16.95" customHeight="1" x14ac:dyDescent="0.4">
      <c r="B42" s="84" t="s">
        <v>45</v>
      </c>
      <c r="C42" s="85"/>
      <c r="D42" s="85"/>
      <c r="E42" s="86"/>
      <c r="F42" s="87" t="s">
        <v>46</v>
      </c>
      <c r="G42" s="85"/>
      <c r="H42" s="88"/>
    </row>
    <row r="43" spans="2:9" ht="21" customHeight="1" x14ac:dyDescent="0.4">
      <c r="B43" s="81" t="s">
        <v>985</v>
      </c>
      <c r="C43" s="82"/>
      <c r="D43" s="82"/>
      <c r="E43" s="89"/>
      <c r="F43" s="90" t="s">
        <v>981</v>
      </c>
      <c r="G43" s="82"/>
      <c r="H43" s="83"/>
    </row>
    <row r="44" spans="2:9" ht="15" customHeight="1" x14ac:dyDescent="0.4">
      <c r="B44" s="84" t="s">
        <v>47</v>
      </c>
      <c r="C44" s="85"/>
      <c r="D44" s="85"/>
      <c r="E44" s="86"/>
      <c r="F44" s="87" t="s">
        <v>48</v>
      </c>
      <c r="G44" s="85"/>
      <c r="H44" s="88"/>
    </row>
    <row r="45" spans="2:9" ht="13.05" customHeight="1" x14ac:dyDescent="0.4">
      <c r="B45" s="81" t="s">
        <v>984</v>
      </c>
      <c r="C45" s="82"/>
      <c r="D45" s="82"/>
      <c r="E45" s="89"/>
      <c r="F45" s="90" t="s">
        <v>983</v>
      </c>
      <c r="G45" s="82"/>
      <c r="H45" s="83"/>
    </row>
    <row r="46" spans="2:9" ht="24" customHeight="1" x14ac:dyDescent="0.4">
      <c r="B46" s="84" t="s">
        <v>49</v>
      </c>
      <c r="C46" s="85"/>
      <c r="D46" s="85"/>
      <c r="E46" s="86"/>
      <c r="F46" s="87" t="s">
        <v>50</v>
      </c>
      <c r="G46" s="85"/>
      <c r="H46" s="88"/>
    </row>
    <row r="47" spans="2:9" ht="35.25" customHeight="1" x14ac:dyDescent="0.4">
      <c r="B47" s="81" t="s">
        <v>982</v>
      </c>
      <c r="C47" s="82"/>
      <c r="D47" s="82"/>
      <c r="E47" s="89"/>
      <c r="F47" s="90" t="s">
        <v>981</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7:D17"/>
    <mergeCell ref="C13:D13"/>
    <mergeCell ref="C14:D14"/>
    <mergeCell ref="D28:E28"/>
    <mergeCell ref="B15:F15"/>
    <mergeCell ref="B18:E18"/>
    <mergeCell ref="F18:H18"/>
    <mergeCell ref="F19:G19"/>
    <mergeCell ref="F20:G20"/>
    <mergeCell ref="G15:H15"/>
    <mergeCell ref="C16:D16"/>
    <mergeCell ref="B26:E26"/>
    <mergeCell ref="F26:H26"/>
    <mergeCell ref="B27:E27"/>
    <mergeCell ref="F27:H27"/>
    <mergeCell ref="B28:C28"/>
    <mergeCell ref="B5:H5"/>
    <mergeCell ref="B6:H6"/>
    <mergeCell ref="B7:H7"/>
    <mergeCell ref="B8:E8"/>
    <mergeCell ref="F8:G8"/>
    <mergeCell ref="B9:E9"/>
    <mergeCell ref="B10:E10"/>
    <mergeCell ref="F10:H10"/>
    <mergeCell ref="B12:H12"/>
    <mergeCell ref="C11:E11"/>
    <mergeCell ref="F9:G9"/>
    <mergeCell ref="F11:H11"/>
    <mergeCell ref="D29:E29"/>
    <mergeCell ref="B21:H21"/>
    <mergeCell ref="B22:H22"/>
    <mergeCell ref="B23:H23"/>
    <mergeCell ref="B24:H24"/>
    <mergeCell ref="B25:E25"/>
    <mergeCell ref="F25:H25"/>
    <mergeCell ref="B29:C29"/>
    <mergeCell ref="B30:H30"/>
    <mergeCell ref="B32:C32"/>
    <mergeCell ref="B31:E31"/>
    <mergeCell ref="F31:H31"/>
    <mergeCell ref="B33:C33"/>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ontainsText" dxfId="118" priority="1" operator="containsText" text="NO APLICA">
      <formula>NOT(ISERROR(SEARCH("NO APLICA",B38)))</formula>
    </cfRule>
    <cfRule type="cellIs" dxfId="117" priority="2" operator="greaterThan">
      <formula>1.2</formula>
    </cfRule>
    <cfRule type="cellIs" dxfId="116" priority="3" operator="lessThan">
      <formula>0.5</formula>
    </cfRule>
    <cfRule type="cellIs" dxfId="115" priority="4" operator="between">
      <formula>0.5</formula>
      <formula>0.7</formula>
    </cfRule>
    <cfRule type="cellIs" dxfId="114" priority="5" operator="greaterThan">
      <formula>0.7</formula>
    </cfRule>
  </conditionalFormatting>
  <hyperlinks>
    <hyperlink ref="B53" r:id="rId1" xr:uid="{53DDAD06-3423-4E49-80C4-D0FA1EFD10E1}"/>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'C-1.02.1.1.12 '!B38:F38</xm:f>
              <xm:sqref>G38</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9BCE-E58D-446E-8588-267DFCBD6549}">
  <sheetPr>
    <pageSetUpPr fitToPage="1"/>
  </sheetPr>
  <dimension ref="B1:Q55"/>
  <sheetViews>
    <sheetView showGridLines="0" topLeftCell="A28"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1007</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0" customHeight="1" x14ac:dyDescent="0.4">
      <c r="B9" s="137" t="s">
        <v>178</v>
      </c>
      <c r="C9" s="138"/>
      <c r="D9" s="138"/>
      <c r="E9" s="138"/>
      <c r="F9" s="138" t="s">
        <v>994</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883</v>
      </c>
      <c r="D11" s="82"/>
      <c r="E11" s="89"/>
      <c r="F11" s="274" t="s">
        <v>993</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128" t="s">
        <v>1006</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1005</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5</v>
      </c>
      <c r="C29" s="104"/>
      <c r="D29" s="90">
        <v>2020</v>
      </c>
      <c r="E29" s="89"/>
      <c r="F29" s="6">
        <v>2</v>
      </c>
      <c r="G29" s="11">
        <f>F29/B29-1</f>
        <v>-0.6</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1004</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50" t="s">
        <v>40</v>
      </c>
      <c r="E37" s="9" t="s">
        <v>72</v>
      </c>
      <c r="F37" s="9" t="s">
        <v>41</v>
      </c>
      <c r="G37" s="101" t="s">
        <v>42</v>
      </c>
      <c r="H37" s="102"/>
    </row>
    <row r="38" spans="2:9" ht="37.950000000000003" customHeight="1" thickBot="1" x14ac:dyDescent="0.45">
      <c r="B38" s="51">
        <v>45</v>
      </c>
      <c r="C38" s="51">
        <v>90</v>
      </c>
      <c r="D38" s="51" t="s">
        <v>133</v>
      </c>
      <c r="E38" s="51">
        <v>78</v>
      </c>
      <c r="F38" s="51">
        <v>133.5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1003</v>
      </c>
      <c r="C41" s="82"/>
      <c r="D41" s="82"/>
      <c r="E41" s="89"/>
      <c r="F41" s="90" t="s">
        <v>1002</v>
      </c>
      <c r="G41" s="82"/>
      <c r="H41" s="83"/>
    </row>
    <row r="42" spans="2:9" ht="16.95" customHeight="1" x14ac:dyDescent="0.4">
      <c r="B42" s="84" t="s">
        <v>45</v>
      </c>
      <c r="C42" s="85"/>
      <c r="D42" s="85"/>
      <c r="E42" s="86"/>
      <c r="F42" s="87" t="s">
        <v>46</v>
      </c>
      <c r="G42" s="85"/>
      <c r="H42" s="88"/>
    </row>
    <row r="43" spans="2:9" ht="21" customHeight="1" x14ac:dyDescent="0.4">
      <c r="B43" s="81" t="s">
        <v>1001</v>
      </c>
      <c r="C43" s="82"/>
      <c r="D43" s="82"/>
      <c r="E43" s="89"/>
      <c r="F43" s="90" t="s">
        <v>1000</v>
      </c>
      <c r="G43" s="82"/>
      <c r="H43" s="83"/>
    </row>
    <row r="44" spans="2:9" ht="15" customHeight="1" x14ac:dyDescent="0.4">
      <c r="B44" s="84" t="s">
        <v>47</v>
      </c>
      <c r="C44" s="85"/>
      <c r="D44" s="85"/>
      <c r="E44" s="86"/>
      <c r="F44" s="87" t="s">
        <v>48</v>
      </c>
      <c r="G44" s="85"/>
      <c r="H44" s="88"/>
    </row>
    <row r="45" spans="2:9" ht="13.05" customHeight="1" x14ac:dyDescent="0.4">
      <c r="B45" s="81" t="s">
        <v>999</v>
      </c>
      <c r="C45" s="82"/>
      <c r="D45" s="82"/>
      <c r="E45" s="89"/>
      <c r="F45" s="90" t="s">
        <v>998</v>
      </c>
      <c r="G45" s="82"/>
      <c r="H45" s="83"/>
    </row>
    <row r="46" spans="2:9" ht="24" customHeight="1" x14ac:dyDescent="0.4">
      <c r="B46" s="84" t="s">
        <v>49</v>
      </c>
      <c r="C46" s="85"/>
      <c r="D46" s="85"/>
      <c r="E46" s="86"/>
      <c r="F46" s="87" t="s">
        <v>50</v>
      </c>
      <c r="G46" s="85"/>
      <c r="H46" s="88"/>
    </row>
    <row r="47" spans="2:9" ht="23.25" customHeight="1" x14ac:dyDescent="0.4">
      <c r="B47" s="81" t="s">
        <v>997</v>
      </c>
      <c r="C47" s="82"/>
      <c r="D47" s="82"/>
      <c r="E47" s="82"/>
      <c r="F47" s="90" t="s">
        <v>996</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13" priority="1" operator="containsText" text="NO APLICA">
      <formula>NOT(ISERROR(SEARCH("NO APLICA",B38)))</formula>
    </cfRule>
    <cfRule type="cellIs" dxfId="112" priority="2" operator="greaterThan">
      <formula>1.2</formula>
    </cfRule>
    <cfRule type="cellIs" dxfId="111" priority="3" operator="lessThan">
      <formula>0.5</formula>
    </cfRule>
    <cfRule type="cellIs" dxfId="110" priority="4" operator="between">
      <formula>0.5</formula>
      <formula>0.7</formula>
    </cfRule>
    <cfRule type="cellIs" dxfId="109" priority="5" operator="greaterThan">
      <formula>0.7</formula>
    </cfRule>
  </conditionalFormatting>
  <hyperlinks>
    <hyperlink ref="B53" r:id="rId1" xr:uid="{2B5B2FCF-AB74-45DD-AAFE-B4DF0296AE7D}"/>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'A-1.02.1.1.12.1 '!B38:F38</xm:f>
              <xm:sqref>G38</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3A82A-7A6E-4439-BA4A-AD0847F65176}">
  <sheetPr>
    <pageSetUpPr fitToPage="1"/>
  </sheetPr>
  <dimension ref="B1:Q55"/>
  <sheetViews>
    <sheetView showGridLines="0" topLeftCell="A26"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1018</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30" customHeight="1" x14ac:dyDescent="0.4">
      <c r="B9" s="168" t="s">
        <v>178</v>
      </c>
      <c r="C9" s="169"/>
      <c r="D9" s="169"/>
      <c r="E9" s="169"/>
      <c r="F9" s="169" t="s">
        <v>994</v>
      </c>
      <c r="G9" s="169"/>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159" t="s">
        <v>883</v>
      </c>
      <c r="D11" s="129"/>
      <c r="E11" s="160"/>
      <c r="F11" s="274" t="s">
        <v>993</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80</v>
      </c>
      <c r="C14" s="120" t="s">
        <v>173</v>
      </c>
      <c r="D14" s="121"/>
      <c r="E14" s="35" t="s">
        <v>536</v>
      </c>
      <c r="F14" s="35" t="s">
        <v>171</v>
      </c>
      <c r="G14" s="35" t="s">
        <v>750</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797</v>
      </c>
      <c r="C20" s="35" t="s">
        <v>10</v>
      </c>
      <c r="D20" s="35" t="s">
        <v>613</v>
      </c>
      <c r="E20" s="35" t="s">
        <v>10</v>
      </c>
      <c r="F20" s="127" t="s">
        <v>498</v>
      </c>
      <c r="G20" s="127"/>
      <c r="H20" s="5" t="s">
        <v>79</v>
      </c>
    </row>
    <row r="21" spans="2:8" ht="15.75" customHeight="1" x14ac:dyDescent="0.4">
      <c r="B21" s="84" t="s">
        <v>23</v>
      </c>
      <c r="C21" s="85"/>
      <c r="D21" s="85"/>
      <c r="E21" s="85"/>
      <c r="F21" s="85"/>
      <c r="G21" s="85"/>
      <c r="H21" s="88"/>
    </row>
    <row r="22" spans="2:8" ht="48" customHeight="1" x14ac:dyDescent="0.4">
      <c r="B22" s="128" t="s">
        <v>1017</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1016</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2</v>
      </c>
      <c r="C29" s="104"/>
      <c r="D29" s="90">
        <v>2020</v>
      </c>
      <c r="E29" s="89"/>
      <c r="F29" s="6">
        <v>4</v>
      </c>
      <c r="G29" s="11">
        <f>F29/B29-1</f>
        <v>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1015</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v>
      </c>
      <c r="C38" s="11">
        <v>1</v>
      </c>
      <c r="D38" s="11">
        <v>6</v>
      </c>
      <c r="E38" s="11">
        <v>6</v>
      </c>
      <c r="F38" s="11">
        <v>3.5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1014</v>
      </c>
      <c r="C41" s="82"/>
      <c r="D41" s="82"/>
      <c r="E41" s="89"/>
      <c r="F41" s="90" t="s">
        <v>1013</v>
      </c>
      <c r="G41" s="82"/>
      <c r="H41" s="83"/>
    </row>
    <row r="42" spans="2:9" ht="16.95" customHeight="1" x14ac:dyDescent="0.4">
      <c r="B42" s="84" t="s">
        <v>45</v>
      </c>
      <c r="C42" s="85"/>
      <c r="D42" s="85"/>
      <c r="E42" s="86"/>
      <c r="F42" s="87" t="s">
        <v>46</v>
      </c>
      <c r="G42" s="85"/>
      <c r="H42" s="88"/>
    </row>
    <row r="43" spans="2:9" ht="21" customHeight="1" x14ac:dyDescent="0.4">
      <c r="B43" s="81" t="s">
        <v>1012</v>
      </c>
      <c r="C43" s="82"/>
      <c r="D43" s="82"/>
      <c r="E43" s="89"/>
      <c r="F43" s="90" t="s">
        <v>1011</v>
      </c>
      <c r="G43" s="82"/>
      <c r="H43" s="83"/>
    </row>
    <row r="44" spans="2:9" ht="15" customHeight="1" x14ac:dyDescent="0.4">
      <c r="B44" s="84" t="s">
        <v>47</v>
      </c>
      <c r="C44" s="85"/>
      <c r="D44" s="85"/>
      <c r="E44" s="86"/>
      <c r="F44" s="87" t="s">
        <v>48</v>
      </c>
      <c r="G44" s="85"/>
      <c r="H44" s="88"/>
    </row>
    <row r="45" spans="2:9" ht="13.05" customHeight="1" x14ac:dyDescent="0.4">
      <c r="B45" s="81" t="s">
        <v>1010</v>
      </c>
      <c r="C45" s="82"/>
      <c r="D45" s="82"/>
      <c r="E45" s="89"/>
      <c r="F45" s="90" t="s">
        <v>1008</v>
      </c>
      <c r="G45" s="82"/>
      <c r="H45" s="83"/>
    </row>
    <row r="46" spans="2:9" ht="24" customHeight="1" x14ac:dyDescent="0.4">
      <c r="B46" s="84" t="s">
        <v>49</v>
      </c>
      <c r="C46" s="85"/>
      <c r="D46" s="85"/>
      <c r="E46" s="86"/>
      <c r="F46" s="87" t="s">
        <v>50</v>
      </c>
      <c r="G46" s="85"/>
      <c r="H46" s="88"/>
    </row>
    <row r="47" spans="2:9" ht="23.25" customHeight="1" x14ac:dyDescent="0.4">
      <c r="B47" s="81" t="s">
        <v>1009</v>
      </c>
      <c r="C47" s="82"/>
      <c r="D47" s="82"/>
      <c r="E47" s="82"/>
      <c r="F47" s="90" t="s">
        <v>1008</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08" priority="1" operator="containsText" text="NO APLICA">
      <formula>NOT(ISERROR(SEARCH("NO APLICA",B38)))</formula>
    </cfRule>
    <cfRule type="cellIs" dxfId="107" priority="2" operator="lessThan">
      <formula>0.5</formula>
    </cfRule>
    <cfRule type="cellIs" dxfId="106" priority="3" operator="between">
      <formula>0.5</formula>
      <formula>0.7</formula>
    </cfRule>
    <cfRule type="cellIs" dxfId="105" priority="4" operator="greaterThan">
      <formula>0.7</formula>
    </cfRule>
  </conditionalFormatting>
  <hyperlinks>
    <hyperlink ref="B53" r:id="rId1" xr:uid="{3D284003-05EA-4652-A240-50752FBCD7EC}"/>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'A-1.02.1.1.12.2 '!B38:F38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FD1F-E9F7-40B1-8454-025071C34612}">
  <dimension ref="C1:R54"/>
  <sheetViews>
    <sheetView showGridLines="0" topLeftCell="A32" zoomScaleNormal="100"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6.66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191</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31" t="s">
        <v>1</v>
      </c>
      <c r="K8" s="4"/>
      <c r="L8" s="4"/>
      <c r="M8" s="4"/>
      <c r="N8" s="4"/>
      <c r="O8" s="4"/>
      <c r="P8" s="4"/>
      <c r="Q8" s="4"/>
      <c r="R8" s="4"/>
    </row>
    <row r="9" spans="3:18" ht="37.5" customHeight="1" x14ac:dyDescent="0.4">
      <c r="C9" s="137" t="s">
        <v>178</v>
      </c>
      <c r="D9" s="82"/>
      <c r="E9" s="82"/>
      <c r="F9" s="89"/>
      <c r="G9" s="138" t="s">
        <v>190</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57" customHeight="1" x14ac:dyDescent="0.4">
      <c r="C11" s="33" t="s">
        <v>176</v>
      </c>
      <c r="D11" s="159" t="s">
        <v>175</v>
      </c>
      <c r="E11" s="129"/>
      <c r="F11" s="160"/>
      <c r="G11" s="159" t="s">
        <v>174</v>
      </c>
      <c r="H11" s="129"/>
      <c r="I11" s="130"/>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132</v>
      </c>
      <c r="H20" s="127"/>
      <c r="I20" s="5" t="s">
        <v>80</v>
      </c>
    </row>
    <row r="21" spans="3:9" ht="15.75" customHeight="1" x14ac:dyDescent="0.4">
      <c r="C21" s="84" t="s">
        <v>23</v>
      </c>
      <c r="D21" s="85"/>
      <c r="E21" s="85"/>
      <c r="F21" s="85"/>
      <c r="G21" s="85"/>
      <c r="H21" s="85"/>
      <c r="I21" s="88"/>
    </row>
    <row r="22" spans="3:9" ht="70.5" customHeight="1" x14ac:dyDescent="0.4">
      <c r="C22" s="128" t="s">
        <v>189</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188</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29" t="s">
        <v>29</v>
      </c>
      <c r="H28" s="29" t="s">
        <v>31</v>
      </c>
      <c r="I28" s="28" t="s">
        <v>30</v>
      </c>
    </row>
    <row r="29" spans="3:9" x14ac:dyDescent="0.4">
      <c r="C29" s="139">
        <v>614</v>
      </c>
      <c r="D29" s="104"/>
      <c r="E29" s="90">
        <v>2020</v>
      </c>
      <c r="F29" s="89"/>
      <c r="G29" s="6">
        <v>1500</v>
      </c>
      <c r="H29" s="11">
        <f>(G29/C29)-1</f>
        <v>1.44299674267101</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51">
        <v>2.048</v>
      </c>
      <c r="D38" s="51">
        <v>2.9493</v>
      </c>
      <c r="E38" s="51">
        <v>2.0760000000000001</v>
      </c>
      <c r="F38" s="51">
        <v>1.84</v>
      </c>
      <c r="G38" s="51">
        <v>1.627</v>
      </c>
      <c r="H38" s="99"/>
      <c r="I38" s="100"/>
    </row>
    <row r="39" spans="3:10" ht="13.95" customHeight="1" x14ac:dyDescent="0.4">
      <c r="C39" s="84" t="s">
        <v>43</v>
      </c>
      <c r="D39" s="85"/>
      <c r="E39" s="85"/>
      <c r="F39" s="86"/>
      <c r="G39" s="87" t="s">
        <v>44</v>
      </c>
      <c r="H39" s="85"/>
      <c r="I39" s="88"/>
    </row>
    <row r="40" spans="3:10" ht="28.5" customHeight="1" x14ac:dyDescent="0.4">
      <c r="C40" s="81" t="s">
        <v>187</v>
      </c>
      <c r="D40" s="82"/>
      <c r="E40" s="82"/>
      <c r="F40" s="89"/>
      <c r="G40" s="90" t="s">
        <v>186</v>
      </c>
      <c r="H40" s="82"/>
      <c r="I40" s="83"/>
    </row>
    <row r="41" spans="3:10" ht="16.95" customHeight="1" x14ac:dyDescent="0.4">
      <c r="C41" s="84" t="s">
        <v>45</v>
      </c>
      <c r="D41" s="85"/>
      <c r="E41" s="85"/>
      <c r="F41" s="86"/>
      <c r="G41" s="87" t="s">
        <v>46</v>
      </c>
      <c r="H41" s="85"/>
      <c r="I41" s="88"/>
    </row>
    <row r="42" spans="3:10" ht="21" customHeight="1" x14ac:dyDescent="0.4">
      <c r="C42" s="81" t="s">
        <v>185</v>
      </c>
      <c r="D42" s="82"/>
      <c r="E42" s="82"/>
      <c r="F42" s="89"/>
      <c r="G42" s="90" t="s">
        <v>184</v>
      </c>
      <c r="H42" s="82"/>
      <c r="I42" s="83"/>
    </row>
    <row r="43" spans="3:10" ht="15" customHeight="1" x14ac:dyDescent="0.4">
      <c r="C43" s="84" t="s">
        <v>47</v>
      </c>
      <c r="D43" s="85"/>
      <c r="E43" s="85"/>
      <c r="F43" s="86"/>
      <c r="G43" s="87" t="s">
        <v>48</v>
      </c>
      <c r="H43" s="85"/>
      <c r="I43" s="88"/>
    </row>
    <row r="44" spans="3:10" ht="26.25" customHeight="1" x14ac:dyDescent="0.4">
      <c r="C44" s="81" t="s">
        <v>183</v>
      </c>
      <c r="D44" s="82"/>
      <c r="E44" s="82"/>
      <c r="F44" s="89"/>
      <c r="G44" s="90" t="s">
        <v>182</v>
      </c>
      <c r="H44" s="82"/>
      <c r="I44" s="83"/>
    </row>
    <row r="45" spans="3:10" ht="24" customHeight="1" x14ac:dyDescent="0.4">
      <c r="C45" s="84" t="s">
        <v>49</v>
      </c>
      <c r="D45" s="85"/>
      <c r="E45" s="85"/>
      <c r="F45" s="86"/>
      <c r="G45" s="87" t="s">
        <v>50</v>
      </c>
      <c r="H45" s="85"/>
      <c r="I45" s="88"/>
    </row>
    <row r="46" spans="3:10" ht="21.75" customHeight="1" x14ac:dyDescent="0.4">
      <c r="C46" s="81" t="s">
        <v>181</v>
      </c>
      <c r="D46" s="82"/>
      <c r="E46" s="82"/>
      <c r="F46" s="82"/>
      <c r="G46" s="90" t="s">
        <v>180</v>
      </c>
      <c r="H46" s="82"/>
      <c r="I46" s="83"/>
    </row>
    <row r="47" spans="3:10" ht="13.95" customHeight="1" x14ac:dyDescent="0.4">
      <c r="C47" s="78" t="s">
        <v>51</v>
      </c>
      <c r="D47" s="79"/>
      <c r="E47" s="79"/>
      <c r="F47" s="79"/>
      <c r="G47" s="79"/>
      <c r="H47" s="79"/>
      <c r="I47" s="80"/>
    </row>
    <row r="48" spans="3:10" ht="16.05" customHeight="1" x14ac:dyDescent="0.4">
      <c r="C48" s="81" t="s">
        <v>157</v>
      </c>
      <c r="D48" s="82"/>
      <c r="E48" s="82"/>
      <c r="F48" s="82"/>
      <c r="G48" s="82"/>
      <c r="H48" s="82"/>
      <c r="I48" s="83"/>
    </row>
    <row r="49" spans="3:9" ht="16.5" customHeight="1" x14ac:dyDescent="0.4">
      <c r="C49" s="84" t="s">
        <v>52</v>
      </c>
      <c r="D49" s="85"/>
      <c r="E49" s="85"/>
      <c r="F49" s="86"/>
      <c r="G49" s="87" t="s">
        <v>53</v>
      </c>
      <c r="H49" s="85"/>
      <c r="I49" s="88"/>
    </row>
    <row r="50" spans="3:9" ht="19.05" customHeight="1" x14ac:dyDescent="0.4">
      <c r="C50" s="81" t="s">
        <v>156</v>
      </c>
      <c r="D50" s="82"/>
      <c r="E50" s="82"/>
      <c r="F50" s="89"/>
      <c r="G50" s="90" t="s">
        <v>155</v>
      </c>
      <c r="H50" s="82"/>
      <c r="I50" s="83"/>
    </row>
    <row r="51" spans="3:9" ht="16.5" customHeight="1" x14ac:dyDescent="0.4">
      <c r="C51" s="84" t="s">
        <v>54</v>
      </c>
      <c r="D51" s="85"/>
      <c r="E51" s="85"/>
      <c r="F51" s="86"/>
      <c r="G51" s="87" t="s">
        <v>55</v>
      </c>
      <c r="H51" s="85"/>
      <c r="I51" s="88"/>
    </row>
    <row r="52" spans="3:9" ht="15" customHeight="1" thickBot="1" x14ac:dyDescent="0.45">
      <c r="C52" s="156" t="s">
        <v>154</v>
      </c>
      <c r="D52" s="157"/>
      <c r="E52" s="157"/>
      <c r="F52" s="158"/>
      <c r="G52" s="93" t="s">
        <v>153</v>
      </c>
      <c r="H52" s="94"/>
      <c r="I52" s="95"/>
    </row>
    <row r="53" spans="3:9" ht="38.25" customHeight="1" thickBot="1" x14ac:dyDescent="0.45">
      <c r="C53" s="96"/>
      <c r="D53" s="97"/>
      <c r="E53" s="97"/>
      <c r="F53" s="97"/>
      <c r="G53" s="97"/>
      <c r="H53" s="97"/>
      <c r="I53" s="98"/>
    </row>
    <row r="54" spans="3:9" ht="18" customHeight="1" thickBot="1" x14ac:dyDescent="0.45">
      <c r="C54" s="75" t="s">
        <v>56</v>
      </c>
      <c r="D54" s="76"/>
      <c r="E54" s="76"/>
      <c r="F54" s="76"/>
      <c r="G54" s="76"/>
      <c r="H54" s="76"/>
      <c r="I54" s="77"/>
    </row>
  </sheetData>
  <mergeCells count="74">
    <mergeCell ref="C46:F46"/>
    <mergeCell ref="G46:I46"/>
    <mergeCell ref="C54:I54"/>
    <mergeCell ref="C47:I47"/>
    <mergeCell ref="C48:I48"/>
    <mergeCell ref="C49:F49"/>
    <mergeCell ref="G49:I49"/>
    <mergeCell ref="C50:F50"/>
    <mergeCell ref="G50:I50"/>
    <mergeCell ref="C51:F51"/>
    <mergeCell ref="G51:I51"/>
    <mergeCell ref="C52:F52"/>
    <mergeCell ref="G52:I52"/>
    <mergeCell ref="C53:I53"/>
    <mergeCell ref="C43:F43"/>
    <mergeCell ref="G43:I43"/>
    <mergeCell ref="C44:F44"/>
    <mergeCell ref="G44:I44"/>
    <mergeCell ref="C45:F45"/>
    <mergeCell ref="G45:I45"/>
    <mergeCell ref="C40:F40"/>
    <mergeCell ref="G40:I40"/>
    <mergeCell ref="C41:F41"/>
    <mergeCell ref="G41:I41"/>
    <mergeCell ref="C42:F42"/>
    <mergeCell ref="G42:I42"/>
    <mergeCell ref="C34:I34"/>
    <mergeCell ref="C35:I35"/>
    <mergeCell ref="C36:I36"/>
    <mergeCell ref="H38:I38"/>
    <mergeCell ref="C39:F39"/>
    <mergeCell ref="G39:I39"/>
    <mergeCell ref="H37:I37"/>
    <mergeCell ref="C22:I22"/>
    <mergeCell ref="C31:F31"/>
    <mergeCell ref="G31:I31"/>
    <mergeCell ref="C32:D32"/>
    <mergeCell ref="C33:D33"/>
    <mergeCell ref="C25:F25"/>
    <mergeCell ref="G25:I25"/>
    <mergeCell ref="C26:F26"/>
    <mergeCell ref="G26:I26"/>
    <mergeCell ref="C27:F27"/>
    <mergeCell ref="G27:I27"/>
    <mergeCell ref="C28:D28"/>
    <mergeCell ref="E28:F28"/>
    <mergeCell ref="C29:D29"/>
    <mergeCell ref="E29:F29"/>
    <mergeCell ref="C30:I30"/>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76" priority="1" operator="containsText" text="NO APLICA">
      <formula>NOT(ISERROR(SEARCH("NO APLICA",C38)))</formula>
    </cfRule>
    <cfRule type="cellIs" dxfId="375" priority="2" operator="greaterThan">
      <formula>1.2</formula>
    </cfRule>
    <cfRule type="cellIs" dxfId="374" priority="3" operator="lessThan">
      <formula>0.5</formula>
    </cfRule>
    <cfRule type="cellIs" dxfId="373" priority="4" operator="between">
      <formula>0.5</formula>
      <formula>0.7</formula>
    </cfRule>
    <cfRule type="cellIs" dxfId="372" priority="5" operator="greaterThan">
      <formula>0.7</formula>
    </cfRule>
  </conditionalFormatting>
  <hyperlinks>
    <hyperlink ref="C52" r:id="rId1" xr:uid="{008D9B73-C9B1-4B06-A73B-521528070389}"/>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'A-1.02.1.1.1.3.1 '!C38:G38</xm:f>
              <xm:sqref>H38</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52FC-BC7A-43D4-9F68-F91E52EAE517}">
  <sheetPr>
    <pageSetUpPr fitToPage="1"/>
  </sheetPr>
  <dimension ref="B1:Q55"/>
  <sheetViews>
    <sheetView showGridLines="0" topLeftCell="A29"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1030</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30" customHeight="1" x14ac:dyDescent="0.4">
      <c r="B9" s="168" t="s">
        <v>178</v>
      </c>
      <c r="C9" s="169"/>
      <c r="D9" s="169"/>
      <c r="E9" s="169"/>
      <c r="F9" s="169" t="s">
        <v>994</v>
      </c>
      <c r="G9" s="169"/>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159" t="s">
        <v>883</v>
      </c>
      <c r="D11" s="129"/>
      <c r="E11" s="160"/>
      <c r="F11" s="274" t="s">
        <v>993</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128" t="s">
        <v>1029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1028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135</v>
      </c>
      <c r="C29" s="104"/>
      <c r="D29" s="90">
        <v>2020</v>
      </c>
      <c r="E29" s="89"/>
      <c r="F29" s="6">
        <v>93</v>
      </c>
      <c r="G29" s="11">
        <f>F29/B29-1</f>
        <v>-0.31111111111111112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1027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2.9</v>
      </c>
      <c r="C38" s="11">
        <v>5.2</v>
      </c>
      <c r="D38" s="11" t="s">
        <v>133</v>
      </c>
      <c r="E38" s="11">
        <v>0.1132</v>
      </c>
      <c r="F38" s="11">
        <v>1.9032</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1026</v>
      </c>
      <c r="C41" s="82"/>
      <c r="D41" s="82"/>
      <c r="E41" s="89"/>
      <c r="F41" s="90" t="s">
        <v>1025</v>
      </c>
      <c r="G41" s="82"/>
      <c r="H41" s="83"/>
    </row>
    <row r="42" spans="2:9" ht="16.95" customHeight="1" x14ac:dyDescent="0.4">
      <c r="B42" s="84" t="s">
        <v>45</v>
      </c>
      <c r="C42" s="85"/>
      <c r="D42" s="85"/>
      <c r="E42" s="86"/>
      <c r="F42" s="87" t="s">
        <v>46</v>
      </c>
      <c r="G42" s="85"/>
      <c r="H42" s="88"/>
    </row>
    <row r="43" spans="2:9" ht="21" customHeight="1" x14ac:dyDescent="0.4">
      <c r="B43" s="81" t="s">
        <v>1024</v>
      </c>
      <c r="C43" s="82"/>
      <c r="D43" s="82"/>
      <c r="E43" s="89"/>
      <c r="F43" s="90" t="s">
        <v>1023</v>
      </c>
      <c r="G43" s="82"/>
      <c r="H43" s="83"/>
    </row>
    <row r="44" spans="2:9" ht="15" customHeight="1" x14ac:dyDescent="0.4">
      <c r="B44" s="84" t="s">
        <v>47</v>
      </c>
      <c r="C44" s="85"/>
      <c r="D44" s="85"/>
      <c r="E44" s="86"/>
      <c r="F44" s="87" t="s">
        <v>48</v>
      </c>
      <c r="G44" s="85"/>
      <c r="H44" s="88"/>
    </row>
    <row r="45" spans="2:9" ht="13.05" customHeight="1" x14ac:dyDescent="0.4">
      <c r="B45" s="81" t="s">
        <v>1022</v>
      </c>
      <c r="C45" s="82"/>
      <c r="D45" s="82"/>
      <c r="E45" s="89"/>
      <c r="F45" s="90" t="s">
        <v>1021</v>
      </c>
      <c r="G45" s="82"/>
      <c r="H45" s="83"/>
    </row>
    <row r="46" spans="2:9" ht="24" customHeight="1" x14ac:dyDescent="0.4">
      <c r="B46" s="84" t="s">
        <v>49</v>
      </c>
      <c r="C46" s="85"/>
      <c r="D46" s="85"/>
      <c r="E46" s="86"/>
      <c r="F46" s="87" t="s">
        <v>50</v>
      </c>
      <c r="G46" s="85"/>
      <c r="H46" s="88"/>
    </row>
    <row r="47" spans="2:9" ht="21" customHeight="1" x14ac:dyDescent="0.4">
      <c r="B47" s="81" t="s">
        <v>1020</v>
      </c>
      <c r="C47" s="82"/>
      <c r="D47" s="82"/>
      <c r="E47" s="82"/>
      <c r="F47" s="90" t="s">
        <v>1019</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04" priority="1" operator="containsText" text="NO APLICA">
      <formula>NOT(ISERROR(SEARCH("NO APLICA",B38)))</formula>
    </cfRule>
    <cfRule type="cellIs" dxfId="103" priority="2" operator="lessThan">
      <formula>0.5</formula>
    </cfRule>
    <cfRule type="cellIs" dxfId="102" priority="3" operator="between">
      <formula>0.5</formula>
      <formula>0.7</formula>
    </cfRule>
    <cfRule type="cellIs" dxfId="101" priority="4" operator="greaterThan">
      <formula>0.7</formula>
    </cfRule>
  </conditionalFormatting>
  <hyperlinks>
    <hyperlink ref="B53" r:id="rId1" xr:uid="{4B198634-D1CD-410A-91C7-4ABD9BB5CD5B}"/>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'A-1.02.1.1.12.3'!B38:F38</xm:f>
              <xm:sqref>G38</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2AB7-BB66-403A-8192-4651A7781739}">
  <sheetPr>
    <pageSetUpPr fitToPage="1"/>
  </sheetPr>
  <dimension ref="B1:Q55"/>
  <sheetViews>
    <sheetView showGridLines="0" topLeftCell="A30" zoomScale="90" zoomScaleNormal="9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1041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0" customHeight="1" x14ac:dyDescent="0.4">
      <c r="B9" s="137" t="s">
        <v>178</v>
      </c>
      <c r="C9" s="138"/>
      <c r="D9" s="138"/>
      <c r="E9" s="138"/>
      <c r="F9" s="138" t="s">
        <v>994</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883</v>
      </c>
      <c r="D11" s="82"/>
      <c r="E11" s="89"/>
      <c r="F11" s="159" t="s">
        <v>1040</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128" t="s">
        <v>1039</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1038</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90</v>
      </c>
      <c r="C29" s="104"/>
      <c r="D29" s="90">
        <v>2020</v>
      </c>
      <c r="E29" s="89"/>
      <c r="F29" s="6">
        <v>144</v>
      </c>
      <c r="G29" s="11">
        <f>F29/B29-1</f>
        <v>0.60000000000000009</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1037</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0.58330000000000004</v>
      </c>
      <c r="C38" s="11">
        <v>0.58330000000000004</v>
      </c>
      <c r="D38" s="11">
        <v>1.4443999999999999</v>
      </c>
      <c r="E38" s="11">
        <v>1</v>
      </c>
      <c r="F38" s="11">
        <v>0.90280000000000005</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1036</v>
      </c>
      <c r="C41" s="82"/>
      <c r="D41" s="82"/>
      <c r="E41" s="89"/>
      <c r="F41" s="90" t="s">
        <v>1034</v>
      </c>
      <c r="G41" s="82"/>
      <c r="H41" s="83"/>
    </row>
    <row r="42" spans="2:9" ht="16.95" customHeight="1" x14ac:dyDescent="0.4">
      <c r="B42" s="84" t="s">
        <v>45</v>
      </c>
      <c r="C42" s="85"/>
      <c r="D42" s="85"/>
      <c r="E42" s="86"/>
      <c r="F42" s="87" t="s">
        <v>46</v>
      </c>
      <c r="G42" s="85"/>
      <c r="H42" s="88"/>
    </row>
    <row r="43" spans="2:9" ht="21" customHeight="1" x14ac:dyDescent="0.4">
      <c r="B43" s="81" t="s">
        <v>1035</v>
      </c>
      <c r="C43" s="82"/>
      <c r="D43" s="82"/>
      <c r="E43" s="89"/>
      <c r="F43" s="90" t="s">
        <v>1034</v>
      </c>
      <c r="G43" s="82"/>
      <c r="H43" s="83"/>
    </row>
    <row r="44" spans="2:9" ht="15" customHeight="1" x14ac:dyDescent="0.4">
      <c r="B44" s="84" t="s">
        <v>47</v>
      </c>
      <c r="C44" s="85"/>
      <c r="D44" s="85"/>
      <c r="E44" s="86"/>
      <c r="F44" s="87" t="s">
        <v>48</v>
      </c>
      <c r="G44" s="85"/>
      <c r="H44" s="88"/>
    </row>
    <row r="45" spans="2:9" ht="13.05" customHeight="1" x14ac:dyDescent="0.4">
      <c r="B45" s="81" t="s">
        <v>1033</v>
      </c>
      <c r="C45" s="82"/>
      <c r="D45" s="82"/>
      <c r="E45" s="89"/>
      <c r="F45" s="90" t="s">
        <v>1033</v>
      </c>
      <c r="G45" s="82"/>
      <c r="H45" s="83"/>
    </row>
    <row r="46" spans="2:9" ht="24" customHeight="1" x14ac:dyDescent="0.4">
      <c r="B46" s="84" t="s">
        <v>49</v>
      </c>
      <c r="C46" s="85"/>
      <c r="D46" s="85"/>
      <c r="E46" s="86"/>
      <c r="F46" s="87" t="s">
        <v>50</v>
      </c>
      <c r="G46" s="85"/>
      <c r="H46" s="88"/>
    </row>
    <row r="47" spans="2:9" ht="13.95" customHeight="1" x14ac:dyDescent="0.4">
      <c r="B47" s="90" t="s">
        <v>1032</v>
      </c>
      <c r="C47" s="82"/>
      <c r="D47" s="82"/>
      <c r="E47" s="82"/>
      <c r="F47" s="90" t="s">
        <v>1031</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100" priority="1" operator="containsText" text="NO APLICA">
      <formula>NOT(ISERROR(SEARCH("NO APLICA",B38)))</formula>
    </cfRule>
    <cfRule type="cellIs" dxfId="99" priority="2" operator="lessThan">
      <formula>0.5</formula>
    </cfRule>
    <cfRule type="cellIs" dxfId="98" priority="3" operator="between">
      <formula>0.5</formula>
      <formula>0.7</formula>
    </cfRule>
    <cfRule type="cellIs" dxfId="97" priority="4" operator="greaterThan">
      <formula>0.7</formula>
    </cfRule>
  </conditionalFormatting>
  <hyperlinks>
    <hyperlink ref="B53" r:id="rId1" xr:uid="{8F01A80B-BB5B-4E54-A243-FA59FFACC2FD}"/>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'A-1.2.1.1.10.4'!B38:F38</xm:f>
              <xm:sqref>G38</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745F2-5144-4180-BE11-D93C61DA6BDD}">
  <sheetPr>
    <pageSetUpPr fitToPage="1"/>
  </sheetPr>
  <dimension ref="B1:Q55"/>
  <sheetViews>
    <sheetView showGridLines="0" topLeftCell="A26" zoomScale="88" zoomScaleNormal="8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1052</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0" customHeight="1" x14ac:dyDescent="0.4">
      <c r="B9" s="137" t="s">
        <v>178</v>
      </c>
      <c r="C9" s="138"/>
      <c r="D9" s="138"/>
      <c r="E9" s="138"/>
      <c r="F9" s="138" t="s">
        <v>994</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883</v>
      </c>
      <c r="D11" s="82"/>
      <c r="E11" s="89"/>
      <c r="F11" s="274" t="s">
        <v>993</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81" t="s">
        <v>1051</v>
      </c>
      <c r="C22" s="82"/>
      <c r="D22" s="82"/>
      <c r="E22" s="82"/>
      <c r="F22" s="82"/>
      <c r="G22" s="82"/>
      <c r="H22" s="83"/>
    </row>
    <row r="23" spans="2:8" ht="15.75" customHeight="1" x14ac:dyDescent="0.4">
      <c r="B23" s="84" t="s">
        <v>24</v>
      </c>
      <c r="C23" s="85"/>
      <c r="D23" s="85"/>
      <c r="E23" s="85"/>
      <c r="F23" s="85"/>
      <c r="G23" s="85"/>
      <c r="H23" s="88"/>
    </row>
    <row r="24" spans="2:8" ht="32.25" customHeight="1" x14ac:dyDescent="0.4">
      <c r="B24" s="81" t="s">
        <v>1050</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7</v>
      </c>
      <c r="C29" s="104"/>
      <c r="D29" s="90">
        <v>2020</v>
      </c>
      <c r="E29" s="89"/>
      <c r="F29" s="6">
        <v>12</v>
      </c>
      <c r="G29" s="11">
        <f>F29/B29-1</f>
        <v>0.71428571428571419</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1049</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133</v>
      </c>
      <c r="C38" s="11">
        <v>19</v>
      </c>
      <c r="D38" s="11">
        <v>24</v>
      </c>
      <c r="E38" s="11">
        <v>36</v>
      </c>
      <c r="F38" s="11">
        <v>46.333300000000001</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1048</v>
      </c>
      <c r="C41" s="82"/>
      <c r="D41" s="82"/>
      <c r="E41" s="89"/>
      <c r="F41" s="90" t="s">
        <v>1042</v>
      </c>
      <c r="G41" s="82"/>
      <c r="H41" s="83"/>
    </row>
    <row r="42" spans="2:9" ht="16.95" customHeight="1" x14ac:dyDescent="0.4">
      <c r="B42" s="84" t="s">
        <v>45</v>
      </c>
      <c r="C42" s="85"/>
      <c r="D42" s="85"/>
      <c r="E42" s="86"/>
      <c r="F42" s="87" t="s">
        <v>46</v>
      </c>
      <c r="G42" s="85"/>
      <c r="H42" s="88"/>
    </row>
    <row r="43" spans="2:9" ht="21" customHeight="1" x14ac:dyDescent="0.4">
      <c r="B43" s="81" t="s">
        <v>1047</v>
      </c>
      <c r="C43" s="82"/>
      <c r="D43" s="82"/>
      <c r="E43" s="89"/>
      <c r="F43" s="90" t="s">
        <v>1046</v>
      </c>
      <c r="G43" s="82"/>
      <c r="H43" s="83"/>
    </row>
    <row r="44" spans="2:9" ht="15" customHeight="1" x14ac:dyDescent="0.4">
      <c r="B44" s="84" t="s">
        <v>47</v>
      </c>
      <c r="C44" s="85"/>
      <c r="D44" s="85"/>
      <c r="E44" s="86"/>
      <c r="F44" s="87" t="s">
        <v>48</v>
      </c>
      <c r="G44" s="85"/>
      <c r="H44" s="88"/>
    </row>
    <row r="45" spans="2:9" ht="13.05" customHeight="1" x14ac:dyDescent="0.4">
      <c r="B45" s="81" t="s">
        <v>1045</v>
      </c>
      <c r="C45" s="82"/>
      <c r="D45" s="82"/>
      <c r="E45" s="89"/>
      <c r="F45" s="90" t="s">
        <v>1044</v>
      </c>
      <c r="G45" s="82"/>
      <c r="H45" s="83"/>
    </row>
    <row r="46" spans="2:9" ht="24" customHeight="1" x14ac:dyDescent="0.4">
      <c r="B46" s="84" t="s">
        <v>49</v>
      </c>
      <c r="C46" s="85"/>
      <c r="D46" s="85"/>
      <c r="E46" s="86"/>
      <c r="F46" s="87" t="s">
        <v>50</v>
      </c>
      <c r="G46" s="85"/>
      <c r="H46" s="88"/>
    </row>
    <row r="47" spans="2:9" ht="13.95" customHeight="1" x14ac:dyDescent="0.4">
      <c r="B47" s="81" t="s">
        <v>1043</v>
      </c>
      <c r="C47" s="82"/>
      <c r="D47" s="82"/>
      <c r="E47" s="82"/>
      <c r="F47" s="90" t="s">
        <v>1042</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96" priority="1" operator="containsText" text="NO APLICA">
      <formula>NOT(ISERROR(SEARCH("NO APLICA",B38)))</formula>
    </cfRule>
    <cfRule type="cellIs" dxfId="95" priority="2" operator="lessThan">
      <formula>0.5</formula>
    </cfRule>
    <cfRule type="cellIs" dxfId="94" priority="3" operator="between">
      <formula>0.5</formula>
      <formula>0.7</formula>
    </cfRule>
    <cfRule type="cellIs" dxfId="93" priority="4" operator="greaterThan">
      <formula>0.7</formula>
    </cfRule>
  </conditionalFormatting>
  <hyperlinks>
    <hyperlink ref="B53" r:id="rId1" xr:uid="{1DD13A2D-3E62-4EA4-AF5C-C5294D3E1F45}"/>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'A-1.2.1.1.10.5'!B38:F38</xm:f>
              <xm:sqref>G38</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CA15-6A75-4C07-B5DC-027449C20E22}">
  <sheetPr>
    <pageSetUpPr fitToPage="1"/>
  </sheetPr>
  <dimension ref="B1:Q55"/>
  <sheetViews>
    <sheetView showGridLines="0" topLeftCell="A31" zoomScaleNormal="100"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c r="I2" s="72"/>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19.05" customHeight="1" x14ac:dyDescent="0.4">
      <c r="B7" s="134" t="s">
        <v>1064</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0" customHeight="1" x14ac:dyDescent="0.4">
      <c r="B9" s="137" t="s">
        <v>178</v>
      </c>
      <c r="C9" s="138"/>
      <c r="D9" s="138"/>
      <c r="E9" s="138"/>
      <c r="F9" s="138" t="s">
        <v>994</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33" t="s">
        <v>77</v>
      </c>
      <c r="C11" s="90" t="s">
        <v>883</v>
      </c>
      <c r="D11" s="82"/>
      <c r="E11" s="89"/>
      <c r="F11" s="159" t="s">
        <v>1040</v>
      </c>
      <c r="G11" s="129"/>
      <c r="H11" s="130"/>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66</v>
      </c>
      <c r="G13" s="29" t="s">
        <v>8</v>
      </c>
      <c r="H13" s="31" t="s">
        <v>9</v>
      </c>
    </row>
    <row r="14" spans="2:17" ht="19.05" customHeight="1" x14ac:dyDescent="0.4">
      <c r="B14" s="12" t="s">
        <v>361</v>
      </c>
      <c r="C14" s="120" t="s">
        <v>865</v>
      </c>
      <c r="D14" s="121"/>
      <c r="E14" s="35" t="s">
        <v>413</v>
      </c>
      <c r="F14" s="35" t="s">
        <v>413</v>
      </c>
      <c r="G14" s="35" t="s">
        <v>992</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675</v>
      </c>
      <c r="D17" s="89"/>
      <c r="E17" s="34" t="s">
        <v>20</v>
      </c>
      <c r="F17" s="34" t="s">
        <v>21</v>
      </c>
      <c r="G17" s="32" t="s">
        <v>19</v>
      </c>
      <c r="H17" s="52" t="s">
        <v>132</v>
      </c>
    </row>
    <row r="18" spans="2:8" ht="46.5" customHeight="1" x14ac:dyDescent="0.4">
      <c r="B18" s="84" t="s">
        <v>67</v>
      </c>
      <c r="C18" s="85"/>
      <c r="D18" s="85"/>
      <c r="E18" s="86"/>
      <c r="F18" s="87" t="s">
        <v>22</v>
      </c>
      <c r="G18" s="85"/>
      <c r="H18" s="88"/>
    </row>
    <row r="19" spans="2:8" ht="53.25" customHeight="1" x14ac:dyDescent="0.4">
      <c r="B19" s="63" t="s">
        <v>69</v>
      </c>
      <c r="C19" s="62" t="s">
        <v>68</v>
      </c>
      <c r="D19" s="62" t="s">
        <v>57</v>
      </c>
      <c r="E19" s="29" t="s">
        <v>58</v>
      </c>
      <c r="F19" s="109" t="s">
        <v>70</v>
      </c>
      <c r="G19" s="109"/>
      <c r="H19" s="31" t="s">
        <v>71</v>
      </c>
    </row>
    <row r="20" spans="2:8" ht="18" customHeight="1" x14ac:dyDescent="0.4">
      <c r="B20" s="12" t="s">
        <v>991</v>
      </c>
      <c r="C20" s="35" t="s">
        <v>10</v>
      </c>
      <c r="D20" s="35" t="s">
        <v>366</v>
      </c>
      <c r="E20" s="35" t="s">
        <v>10</v>
      </c>
      <c r="F20" s="127" t="s">
        <v>367</v>
      </c>
      <c r="G20" s="127"/>
      <c r="H20" s="5" t="s">
        <v>366</v>
      </c>
    </row>
    <row r="21" spans="2:8" ht="15.75" customHeight="1" x14ac:dyDescent="0.4">
      <c r="B21" s="84" t="s">
        <v>23</v>
      </c>
      <c r="C21" s="85"/>
      <c r="D21" s="85"/>
      <c r="E21" s="85"/>
      <c r="F21" s="85"/>
      <c r="G21" s="85"/>
      <c r="H21" s="88"/>
    </row>
    <row r="22" spans="2:8" ht="48" customHeight="1" x14ac:dyDescent="0.4">
      <c r="B22" s="128" t="s">
        <v>1063</v>
      </c>
      <c r="C22" s="129"/>
      <c r="D22" s="129"/>
      <c r="E22" s="129"/>
      <c r="F22" s="129"/>
      <c r="G22" s="129"/>
      <c r="H22" s="130"/>
    </row>
    <row r="23" spans="2:8" ht="15.75" customHeight="1" x14ac:dyDescent="0.4">
      <c r="B23" s="84" t="s">
        <v>24</v>
      </c>
      <c r="C23" s="85"/>
      <c r="D23" s="85"/>
      <c r="E23" s="85"/>
      <c r="F23" s="85"/>
      <c r="G23" s="85"/>
      <c r="H23" s="88"/>
    </row>
    <row r="24" spans="2:8" ht="32.25" customHeight="1" x14ac:dyDescent="0.4">
      <c r="B24" s="81" t="s">
        <v>1062</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x14ac:dyDescent="0.4">
      <c r="B29" s="139">
        <v>0</v>
      </c>
      <c r="C29" s="104"/>
      <c r="D29" s="90">
        <v>2020</v>
      </c>
      <c r="E29" s="89"/>
      <c r="F29" s="6">
        <v>5</v>
      </c>
      <c r="G29" s="11">
        <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116" t="s">
        <v>1061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t="s">
        <v>133</v>
      </c>
      <c r="C38" s="11" t="s">
        <v>133</v>
      </c>
      <c r="D38" s="11" t="s">
        <v>133</v>
      </c>
      <c r="E38" s="11" t="s">
        <v>133</v>
      </c>
      <c r="F38" s="11" t="s">
        <v>133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1060</v>
      </c>
      <c r="C41" s="82"/>
      <c r="D41" s="82"/>
      <c r="E41" s="89"/>
      <c r="F41" s="90" t="s">
        <v>1059</v>
      </c>
      <c r="G41" s="82"/>
      <c r="H41" s="83"/>
    </row>
    <row r="42" spans="2:9" ht="16.95" customHeight="1" x14ac:dyDescent="0.4">
      <c r="B42" s="84" t="s">
        <v>45</v>
      </c>
      <c r="C42" s="85"/>
      <c r="D42" s="85"/>
      <c r="E42" s="86"/>
      <c r="F42" s="87" t="s">
        <v>46</v>
      </c>
      <c r="G42" s="85"/>
      <c r="H42" s="88"/>
    </row>
    <row r="43" spans="2:9" ht="21" customHeight="1" x14ac:dyDescent="0.4">
      <c r="B43" s="81" t="s">
        <v>1058</v>
      </c>
      <c r="C43" s="82"/>
      <c r="D43" s="82"/>
      <c r="E43" s="89"/>
      <c r="F43" s="90" t="s">
        <v>1057</v>
      </c>
      <c r="G43" s="82"/>
      <c r="H43" s="83"/>
    </row>
    <row r="44" spans="2:9" ht="15" customHeight="1" x14ac:dyDescent="0.4">
      <c r="B44" s="84" t="s">
        <v>47</v>
      </c>
      <c r="C44" s="85"/>
      <c r="D44" s="85"/>
      <c r="E44" s="86"/>
      <c r="F44" s="87" t="s">
        <v>48</v>
      </c>
      <c r="G44" s="85"/>
      <c r="H44" s="88"/>
    </row>
    <row r="45" spans="2:9" ht="13.05" customHeight="1" x14ac:dyDescent="0.4">
      <c r="B45" s="81" t="s">
        <v>1056</v>
      </c>
      <c r="C45" s="82"/>
      <c r="D45" s="82"/>
      <c r="E45" s="89"/>
      <c r="F45" s="90" t="s">
        <v>1055</v>
      </c>
      <c r="G45" s="82"/>
      <c r="H45" s="83"/>
    </row>
    <row r="46" spans="2:9" ht="24" customHeight="1" x14ac:dyDescent="0.4">
      <c r="B46" s="84" t="s">
        <v>49</v>
      </c>
      <c r="C46" s="85"/>
      <c r="D46" s="85"/>
      <c r="E46" s="86"/>
      <c r="F46" s="87" t="s">
        <v>50</v>
      </c>
      <c r="G46" s="85"/>
      <c r="H46" s="88"/>
    </row>
    <row r="47" spans="2:9" ht="13.95" customHeight="1" x14ac:dyDescent="0.4">
      <c r="B47" s="81" t="s">
        <v>1054</v>
      </c>
      <c r="C47" s="82"/>
      <c r="D47" s="82"/>
      <c r="E47" s="82"/>
      <c r="F47" s="90" t="s">
        <v>1053</v>
      </c>
      <c r="G47" s="82"/>
      <c r="H47" s="83"/>
    </row>
    <row r="48" spans="2:9" ht="13.95" customHeight="1" x14ac:dyDescent="0.4">
      <c r="B48" s="78" t="s">
        <v>51</v>
      </c>
      <c r="C48" s="79"/>
      <c r="D48" s="79"/>
      <c r="E48" s="79"/>
      <c r="F48" s="79"/>
      <c r="G48" s="79"/>
      <c r="H48" s="80"/>
    </row>
    <row r="49" spans="2:8" ht="16.05" customHeight="1" x14ac:dyDescent="0.4">
      <c r="B49" s="81" t="s">
        <v>980</v>
      </c>
      <c r="C49" s="82"/>
      <c r="D49" s="82"/>
      <c r="E49" s="82"/>
      <c r="F49" s="82"/>
      <c r="G49" s="82"/>
      <c r="H49" s="83"/>
    </row>
    <row r="50" spans="2:8" ht="16.5" customHeight="1" x14ac:dyDescent="0.4">
      <c r="B50" s="84" t="s">
        <v>52</v>
      </c>
      <c r="C50" s="85"/>
      <c r="D50" s="85"/>
      <c r="E50" s="86"/>
      <c r="F50" s="87" t="s">
        <v>53</v>
      </c>
      <c r="G50" s="85"/>
      <c r="H50" s="88"/>
    </row>
    <row r="51" spans="2:8" ht="19.05" customHeight="1" x14ac:dyDescent="0.4">
      <c r="B51" s="81" t="s">
        <v>979</v>
      </c>
      <c r="C51" s="82"/>
      <c r="D51" s="82"/>
      <c r="E51" s="89"/>
      <c r="F51" s="90" t="s">
        <v>978</v>
      </c>
      <c r="G51" s="82"/>
      <c r="H51" s="83"/>
    </row>
    <row r="52" spans="2:8" ht="16.5" customHeight="1" x14ac:dyDescent="0.4">
      <c r="B52" s="84" t="s">
        <v>54</v>
      </c>
      <c r="C52" s="85"/>
      <c r="D52" s="85"/>
      <c r="E52" s="86"/>
      <c r="F52" s="87" t="s">
        <v>55</v>
      </c>
      <c r="G52" s="85"/>
      <c r="H52" s="88"/>
    </row>
    <row r="53" spans="2:8" ht="15" customHeight="1" thickBot="1" x14ac:dyDescent="0.45">
      <c r="B53" s="212" t="s">
        <v>977</v>
      </c>
      <c r="C53" s="213"/>
      <c r="D53" s="213"/>
      <c r="E53" s="214"/>
      <c r="F53" s="93" t="s">
        <v>976</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B47:E47"/>
    <mergeCell ref="F47:H47"/>
    <mergeCell ref="B45:E45"/>
    <mergeCell ref="F45:H45"/>
    <mergeCell ref="B46:E46"/>
    <mergeCell ref="F46:H46"/>
    <mergeCell ref="B55:H55"/>
    <mergeCell ref="B48:H48"/>
    <mergeCell ref="B49:H49"/>
    <mergeCell ref="B50:E50"/>
    <mergeCell ref="F50:H50"/>
    <mergeCell ref="B51:E51"/>
    <mergeCell ref="F51:H51"/>
    <mergeCell ref="B52:E52"/>
    <mergeCell ref="F52:H52"/>
    <mergeCell ref="B53:E53"/>
    <mergeCell ref="F53:H53"/>
    <mergeCell ref="B54:H54"/>
    <mergeCell ref="B42:E42"/>
    <mergeCell ref="F42:H42"/>
    <mergeCell ref="B43:E43"/>
    <mergeCell ref="F43:H43"/>
    <mergeCell ref="B44:E44"/>
    <mergeCell ref="F44:H44"/>
    <mergeCell ref="B36:H36"/>
    <mergeCell ref="G38:H38"/>
    <mergeCell ref="B39:H39"/>
    <mergeCell ref="B41:E41"/>
    <mergeCell ref="F41:H41"/>
    <mergeCell ref="B27:E27"/>
    <mergeCell ref="F27:H27"/>
    <mergeCell ref="B40:E40"/>
    <mergeCell ref="F40:H40"/>
    <mergeCell ref="G37:H37"/>
    <mergeCell ref="B28:C28"/>
    <mergeCell ref="D28:E28"/>
    <mergeCell ref="B29:C29"/>
    <mergeCell ref="D29:E29"/>
    <mergeCell ref="B30:H30"/>
    <mergeCell ref="B31:E31"/>
    <mergeCell ref="F31:H31"/>
    <mergeCell ref="B32:C32"/>
    <mergeCell ref="B33:C33"/>
    <mergeCell ref="B34:H34"/>
    <mergeCell ref="B35:H35"/>
    <mergeCell ref="B22:H22"/>
    <mergeCell ref="B25:E25"/>
    <mergeCell ref="F25:H25"/>
    <mergeCell ref="B26:E26"/>
    <mergeCell ref="F26:H26"/>
    <mergeCell ref="B23:H23"/>
    <mergeCell ref="C11:E11"/>
    <mergeCell ref="B12:H12"/>
    <mergeCell ref="F11:H11"/>
    <mergeCell ref="B24:H24"/>
    <mergeCell ref="C14:D14"/>
    <mergeCell ref="B15:F15"/>
    <mergeCell ref="G15:H15"/>
    <mergeCell ref="C16:D16"/>
    <mergeCell ref="C17:D17"/>
    <mergeCell ref="B18:E18"/>
    <mergeCell ref="C13:D13"/>
    <mergeCell ref="F18:H18"/>
    <mergeCell ref="F19:G19"/>
    <mergeCell ref="F20:G20"/>
    <mergeCell ref="B21:H21"/>
    <mergeCell ref="B9:E9"/>
    <mergeCell ref="F9:G9"/>
    <mergeCell ref="B10:E10"/>
    <mergeCell ref="F10:H10"/>
    <mergeCell ref="B5:H5"/>
    <mergeCell ref="B6:H6"/>
    <mergeCell ref="B7:H7"/>
    <mergeCell ref="B8:E8"/>
    <mergeCell ref="F8:G8"/>
  </mergeCells>
  <conditionalFormatting sqref="B38:F38">
    <cfRule type="containsText" dxfId="92" priority="1" operator="containsText" text="NO APLICA">
      <formula>NOT(ISERROR(SEARCH("NO APLICA",B38)))</formula>
    </cfRule>
    <cfRule type="cellIs" dxfId="91" priority="2" operator="lessThan">
      <formula>0.5</formula>
    </cfRule>
    <cfRule type="cellIs" dxfId="90" priority="3" operator="between">
      <formula>0.5</formula>
      <formula>0.7</formula>
    </cfRule>
    <cfRule type="cellIs" dxfId="89" priority="4" operator="greaterThan">
      <formula>0.7</formula>
    </cfRule>
  </conditionalFormatting>
  <hyperlinks>
    <hyperlink ref="B53" r:id="rId1" xr:uid="{A5073D56-8E01-49ED-AB56-C0E90EC8218B}"/>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'A-1.2.1.1.10.6'!B38:F38</xm:f>
              <xm:sqref>G38</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83380-1FDA-477F-A270-A982E287E4F6}">
  <sheetPr>
    <pageSetUpPr fitToPage="1"/>
  </sheetPr>
  <dimension ref="B1:Q55"/>
  <sheetViews>
    <sheetView showGridLines="0" topLeftCell="A20" zoomScaleNormal="100" workbookViewId="0">
      <selection activeCell="I30" sqref="I30"/>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134" t="s">
        <v>1082</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45.75" customHeight="1" x14ac:dyDescent="0.4">
      <c r="B9" s="137" t="s">
        <v>1081</v>
      </c>
      <c r="C9" s="138"/>
      <c r="D9" s="138"/>
      <c r="E9" s="138"/>
      <c r="F9" s="138" t="s">
        <v>1080</v>
      </c>
      <c r="G9" s="138"/>
      <c r="H9" s="30" t="s">
        <v>76</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1079</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80</v>
      </c>
      <c r="C14" s="120" t="s">
        <v>817</v>
      </c>
      <c r="D14" s="121"/>
      <c r="E14" s="35" t="s">
        <v>79</v>
      </c>
      <c r="F14" s="35" t="s">
        <v>171</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5" t="s">
        <v>271</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79</v>
      </c>
      <c r="E20" s="35" t="s">
        <v>10</v>
      </c>
      <c r="F20" s="127" t="s">
        <v>171</v>
      </c>
      <c r="G20" s="127"/>
      <c r="H20" s="5" t="s">
        <v>80</v>
      </c>
    </row>
    <row r="21" spans="2:8" ht="15.75" customHeight="1" x14ac:dyDescent="0.4">
      <c r="B21" s="84" t="s">
        <v>23</v>
      </c>
      <c r="C21" s="85"/>
      <c r="D21" s="85"/>
      <c r="E21" s="85"/>
      <c r="F21" s="85"/>
      <c r="G21" s="85"/>
      <c r="H21" s="88"/>
    </row>
    <row r="22" spans="2:8" ht="33.75" customHeight="1" x14ac:dyDescent="0.4">
      <c r="B22" s="128" t="s">
        <v>1078</v>
      </c>
      <c r="C22" s="129"/>
      <c r="D22" s="129"/>
      <c r="E22" s="129"/>
      <c r="F22" s="129"/>
      <c r="G22" s="129"/>
      <c r="H22" s="130"/>
    </row>
    <row r="23" spans="2:8" ht="15.75" customHeight="1" x14ac:dyDescent="0.4">
      <c r="B23" s="84" t="s">
        <v>24</v>
      </c>
      <c r="C23" s="85"/>
      <c r="D23" s="85"/>
      <c r="E23" s="85"/>
      <c r="F23" s="85"/>
      <c r="G23" s="85"/>
      <c r="H23" s="88"/>
    </row>
    <row r="24" spans="2:8" ht="31.5" customHeight="1" x14ac:dyDescent="0.4">
      <c r="B24" s="81" t="s">
        <v>1077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87</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72696</v>
      </c>
      <c r="C29" s="104"/>
      <c r="D29" s="90">
        <v>2020</v>
      </c>
      <c r="E29" s="89"/>
      <c r="F29" s="59">
        <v>128765</v>
      </c>
      <c r="G29" s="68">
        <f>(F29/B29)-1</f>
        <v>0.77128040057224601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3.75" customHeight="1" thickBot="1" x14ac:dyDescent="0.45">
      <c r="B35" s="140" t="s">
        <v>1076</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0.60629999999999995</v>
      </c>
      <c r="C38" s="11">
        <v>0.57040000000000002</v>
      </c>
      <c r="D38" s="11">
        <v>0.49209999999999998</v>
      </c>
      <c r="E38" s="11">
        <v>0.54779999999999995</v>
      </c>
      <c r="F38" s="11">
        <v>0.55410000000000004</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1075</v>
      </c>
      <c r="C41" s="82"/>
      <c r="D41" s="82"/>
      <c r="E41" s="89"/>
      <c r="F41" s="90" t="s">
        <v>1074</v>
      </c>
      <c r="G41" s="82"/>
      <c r="H41" s="83"/>
    </row>
    <row r="42" spans="2:9" ht="16.95" customHeight="1" x14ac:dyDescent="0.4">
      <c r="B42" s="84" t="s">
        <v>45</v>
      </c>
      <c r="C42" s="85"/>
      <c r="D42" s="85"/>
      <c r="E42" s="86"/>
      <c r="F42" s="87" t="s">
        <v>46</v>
      </c>
      <c r="G42" s="85"/>
      <c r="H42" s="88"/>
    </row>
    <row r="43" spans="2:9" ht="21" customHeight="1" x14ac:dyDescent="0.4">
      <c r="B43" s="81" t="s">
        <v>1073</v>
      </c>
      <c r="C43" s="82"/>
      <c r="D43" s="82"/>
      <c r="E43" s="89"/>
      <c r="F43" s="90" t="s">
        <v>1072</v>
      </c>
      <c r="G43" s="82"/>
      <c r="H43" s="83"/>
    </row>
    <row r="44" spans="2:9" ht="15" customHeight="1" x14ac:dyDescent="0.4">
      <c r="B44" s="84" t="s">
        <v>47</v>
      </c>
      <c r="C44" s="85"/>
      <c r="D44" s="85"/>
      <c r="E44" s="86"/>
      <c r="F44" s="87" t="s">
        <v>48</v>
      </c>
      <c r="G44" s="85"/>
      <c r="H44" s="88"/>
    </row>
    <row r="45" spans="2:9" ht="13.05" customHeight="1" x14ac:dyDescent="0.4">
      <c r="B45" s="81" t="s">
        <v>1071</v>
      </c>
      <c r="C45" s="82"/>
      <c r="D45" s="82"/>
      <c r="E45" s="89"/>
      <c r="F45" s="90" t="s">
        <v>1070</v>
      </c>
      <c r="G45" s="82"/>
      <c r="H45" s="83"/>
    </row>
    <row r="46" spans="2:9" ht="24" customHeight="1" x14ac:dyDescent="0.4">
      <c r="B46" s="84" t="s">
        <v>49</v>
      </c>
      <c r="C46" s="85"/>
      <c r="D46" s="85"/>
      <c r="E46" s="86"/>
      <c r="F46" s="87" t="s">
        <v>50</v>
      </c>
      <c r="G46" s="85"/>
      <c r="H46" s="88"/>
    </row>
    <row r="47" spans="2:9" ht="13.95" customHeight="1" x14ac:dyDescent="0.4">
      <c r="B47" s="137" t="s">
        <v>1069</v>
      </c>
      <c r="C47" s="138"/>
      <c r="D47" s="138"/>
      <c r="E47" s="138"/>
      <c r="F47" s="90" t="s">
        <v>1068</v>
      </c>
      <c r="G47" s="82"/>
      <c r="H47" s="83"/>
    </row>
    <row r="48" spans="2:9" ht="13.95" customHeight="1" x14ac:dyDescent="0.4">
      <c r="B48" s="78" t="s">
        <v>51</v>
      </c>
      <c r="C48" s="79"/>
      <c r="D48" s="79"/>
      <c r="E48" s="79"/>
      <c r="F48" s="79"/>
      <c r="G48" s="79"/>
      <c r="H48" s="80"/>
    </row>
    <row r="49" spans="2:8" ht="16.05" customHeight="1" x14ac:dyDescent="0.4">
      <c r="B49" s="275"/>
      <c r="C49" s="276"/>
      <c r="D49" s="276"/>
      <c r="E49" s="276"/>
      <c r="F49" s="276"/>
      <c r="G49" s="276"/>
      <c r="H49" s="277"/>
    </row>
    <row r="50" spans="2:8" ht="16.5" customHeight="1" x14ac:dyDescent="0.4">
      <c r="B50" s="84" t="s">
        <v>52</v>
      </c>
      <c r="C50" s="85"/>
      <c r="D50" s="85"/>
      <c r="E50" s="86"/>
      <c r="F50" s="87" t="s">
        <v>53</v>
      </c>
      <c r="G50" s="85"/>
      <c r="H50" s="88"/>
    </row>
    <row r="51" spans="2:8" ht="19.05" customHeight="1" x14ac:dyDescent="0.4">
      <c r="B51" s="81" t="s">
        <v>1067</v>
      </c>
      <c r="C51" s="82"/>
      <c r="D51" s="82"/>
      <c r="E51" s="89"/>
      <c r="F51" s="90" t="s">
        <v>1066</v>
      </c>
      <c r="G51" s="82"/>
      <c r="H51" s="83"/>
    </row>
    <row r="52" spans="2:8" ht="16.5" customHeight="1" x14ac:dyDescent="0.4">
      <c r="B52" s="84" t="s">
        <v>54</v>
      </c>
      <c r="C52" s="85"/>
      <c r="D52" s="85"/>
      <c r="E52" s="86"/>
      <c r="F52" s="87" t="s">
        <v>55</v>
      </c>
      <c r="G52" s="85"/>
      <c r="H52" s="88"/>
    </row>
    <row r="53" spans="2:8" ht="15" customHeight="1" x14ac:dyDescent="0.4">
      <c r="B53" s="278" t="s">
        <v>1065</v>
      </c>
      <c r="C53" s="261"/>
      <c r="D53" s="261"/>
      <c r="E53" s="261"/>
      <c r="F53" s="138">
        <v>9988458712</v>
      </c>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1:E41"/>
    <mergeCell ref="F41:H41"/>
    <mergeCell ref="B42:E42"/>
    <mergeCell ref="F42:H42"/>
    <mergeCell ref="B43:E43"/>
    <mergeCell ref="F43:H43"/>
    <mergeCell ref="B35:H35"/>
    <mergeCell ref="B36:H36"/>
    <mergeCell ref="B40:E40"/>
    <mergeCell ref="F40:H40"/>
    <mergeCell ref="G37:H37"/>
    <mergeCell ref="G38:H38"/>
    <mergeCell ref="B39:H39"/>
    <mergeCell ref="B34:H34"/>
    <mergeCell ref="B26:E26"/>
    <mergeCell ref="F26:H26"/>
    <mergeCell ref="B27:E27"/>
    <mergeCell ref="F27:H27"/>
    <mergeCell ref="B28:C28"/>
    <mergeCell ref="D29:E29"/>
    <mergeCell ref="B30:H30"/>
    <mergeCell ref="B32:C32"/>
    <mergeCell ref="B31:E31"/>
    <mergeCell ref="F31:H31"/>
    <mergeCell ref="B33:C33"/>
    <mergeCell ref="F9:G9"/>
    <mergeCell ref="B11:E11"/>
    <mergeCell ref="F11:H11"/>
    <mergeCell ref="B29:C29"/>
    <mergeCell ref="B21:H21"/>
    <mergeCell ref="B22:H22"/>
    <mergeCell ref="B23:H23"/>
    <mergeCell ref="B24:H24"/>
    <mergeCell ref="B25:E25"/>
    <mergeCell ref="F25:H25"/>
    <mergeCell ref="G15:H15"/>
    <mergeCell ref="B9:E9"/>
    <mergeCell ref="B10:E10"/>
    <mergeCell ref="F10:H10"/>
    <mergeCell ref="B12:H12"/>
    <mergeCell ref="C16:D16"/>
    <mergeCell ref="B5:H5"/>
    <mergeCell ref="B6:H6"/>
    <mergeCell ref="B7:H7"/>
    <mergeCell ref="B8:E8"/>
    <mergeCell ref="F8:G8"/>
    <mergeCell ref="C17:D17"/>
    <mergeCell ref="C13:D13"/>
    <mergeCell ref="C14:D14"/>
    <mergeCell ref="D28:E28"/>
    <mergeCell ref="B15:F15"/>
    <mergeCell ref="B18:E18"/>
    <mergeCell ref="F18:H18"/>
    <mergeCell ref="F19:G19"/>
    <mergeCell ref="F20:G20"/>
  </mergeCells>
  <conditionalFormatting sqref="B38:F38">
    <cfRule type="containsText" dxfId="88" priority="1" operator="containsText" text="NO APLICA">
      <formula>NOT(ISERROR(SEARCH("NO APLICA",B38)))</formula>
    </cfRule>
    <cfRule type="cellIs" dxfId="87" priority="2" operator="lessThan">
      <formula>0.5</formula>
    </cfRule>
    <cfRule type="cellIs" dxfId="86" priority="3" operator="between">
      <formula>0.5</formula>
      <formula>0.7</formula>
    </cfRule>
    <cfRule type="cellIs" dxfId="85"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9"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'C- 1.2.1.1.1.11'!B38:F38</xm:f>
              <xm:sqref>G38</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6604-39FC-49CF-B895-B06D8F5C2C5C}">
  <sheetPr>
    <pageSetUpPr fitToPage="1"/>
  </sheetPr>
  <dimension ref="B1:Q55"/>
  <sheetViews>
    <sheetView topLeftCell="A31"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134" t="s">
        <v>1095</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45.75" customHeight="1" x14ac:dyDescent="0.4">
      <c r="B9" s="137" t="s">
        <v>1081</v>
      </c>
      <c r="C9" s="138"/>
      <c r="D9" s="138"/>
      <c r="E9" s="138"/>
      <c r="F9" s="138" t="s">
        <v>1080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1079</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612</v>
      </c>
      <c r="C14" s="120" t="s">
        <v>173</v>
      </c>
      <c r="D14" s="121"/>
      <c r="E14" s="35" t="s">
        <v>79</v>
      </c>
      <c r="F14" s="35" t="s">
        <v>536</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382</v>
      </c>
      <c r="C17" s="90" t="s">
        <v>1094</v>
      </c>
      <c r="D17" s="89"/>
      <c r="E17" s="34" t="s">
        <v>20</v>
      </c>
      <c r="F17" s="34" t="s">
        <v>1093</v>
      </c>
      <c r="G17" s="32" t="s">
        <v>382</v>
      </c>
      <c r="H17" s="5" t="s">
        <v>749</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79</v>
      </c>
      <c r="E20" s="35" t="s">
        <v>10</v>
      </c>
      <c r="F20" s="127" t="s">
        <v>82</v>
      </c>
      <c r="G20" s="127"/>
      <c r="H20" s="5" t="s">
        <v>561</v>
      </c>
    </row>
    <row r="21" spans="2:8" ht="15.75" customHeight="1" x14ac:dyDescent="0.4">
      <c r="B21" s="84" t="s">
        <v>23</v>
      </c>
      <c r="C21" s="85"/>
      <c r="D21" s="85"/>
      <c r="E21" s="85"/>
      <c r="F21" s="85"/>
      <c r="G21" s="85"/>
      <c r="H21" s="88"/>
    </row>
    <row r="22" spans="2:8" ht="33.75" customHeight="1" x14ac:dyDescent="0.4">
      <c r="B22" s="128" t="s">
        <v>1078</v>
      </c>
      <c r="C22" s="129"/>
      <c r="D22" s="129"/>
      <c r="E22" s="129"/>
      <c r="F22" s="129"/>
      <c r="G22" s="129"/>
      <c r="H22" s="130"/>
    </row>
    <row r="23" spans="2:8" ht="15.75" customHeight="1" x14ac:dyDescent="0.4">
      <c r="B23" s="84" t="s">
        <v>24</v>
      </c>
      <c r="C23" s="85"/>
      <c r="D23" s="85"/>
      <c r="E23" s="85"/>
      <c r="F23" s="85"/>
      <c r="G23" s="85"/>
      <c r="H23" s="88"/>
    </row>
    <row r="24" spans="2:8" ht="40.5" customHeight="1" x14ac:dyDescent="0.4">
      <c r="B24" s="251" t="s">
        <v>1092</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1091</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11</v>
      </c>
      <c r="C29" s="104"/>
      <c r="D29" s="90">
        <v>2020</v>
      </c>
      <c r="E29" s="89"/>
      <c r="F29" s="59">
        <v>37</v>
      </c>
      <c r="G29" s="68">
        <f>(F29/B29)-1</f>
        <v>2.3636363636363638</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1.5" customHeight="1" thickBot="1" x14ac:dyDescent="0.45">
      <c r="B35" s="140" t="s">
        <v>1090</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0</v>
      </c>
      <c r="D38" s="11">
        <v>0</v>
      </c>
      <c r="E38" s="11">
        <v>0</v>
      </c>
      <c r="F38" s="11">
        <v>0</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1089</v>
      </c>
      <c r="C41" s="82"/>
      <c r="D41" s="82"/>
      <c r="E41" s="89"/>
      <c r="F41" s="90" t="s">
        <v>1088</v>
      </c>
      <c r="G41" s="82"/>
      <c r="H41" s="83"/>
    </row>
    <row r="42" spans="2:9" ht="16.95" customHeight="1" x14ac:dyDescent="0.4">
      <c r="B42" s="84" t="s">
        <v>45</v>
      </c>
      <c r="C42" s="85"/>
      <c r="D42" s="85"/>
      <c r="E42" s="86"/>
      <c r="F42" s="87" t="s">
        <v>46</v>
      </c>
      <c r="G42" s="85"/>
      <c r="H42" s="88"/>
    </row>
    <row r="43" spans="2:9" ht="21" customHeight="1" x14ac:dyDescent="0.4">
      <c r="B43" s="81" t="s">
        <v>1087</v>
      </c>
      <c r="C43" s="82"/>
      <c r="D43" s="82"/>
      <c r="E43" s="89"/>
      <c r="F43" s="90" t="s">
        <v>1072</v>
      </c>
      <c r="G43" s="82"/>
      <c r="H43" s="83"/>
    </row>
    <row r="44" spans="2:9" ht="15" customHeight="1" x14ac:dyDescent="0.4">
      <c r="B44" s="84" t="s">
        <v>47</v>
      </c>
      <c r="C44" s="85"/>
      <c r="D44" s="85"/>
      <c r="E44" s="86"/>
      <c r="F44" s="87" t="s">
        <v>48</v>
      </c>
      <c r="G44" s="85"/>
      <c r="H44" s="88"/>
    </row>
    <row r="45" spans="2:9" ht="13.05" customHeight="1" x14ac:dyDescent="0.4">
      <c r="B45" s="81" t="s">
        <v>1086</v>
      </c>
      <c r="C45" s="82"/>
      <c r="D45" s="82"/>
      <c r="E45" s="89"/>
      <c r="F45" s="90" t="s">
        <v>1085</v>
      </c>
      <c r="G45" s="82"/>
      <c r="H45" s="83"/>
    </row>
    <row r="46" spans="2:9" ht="24" customHeight="1" x14ac:dyDescent="0.4">
      <c r="B46" s="84" t="s">
        <v>49</v>
      </c>
      <c r="C46" s="85"/>
      <c r="D46" s="85"/>
      <c r="E46" s="86"/>
      <c r="F46" s="87" t="s">
        <v>50</v>
      </c>
      <c r="G46" s="85"/>
      <c r="H46" s="88"/>
    </row>
    <row r="47" spans="2:9" ht="13.95" customHeight="1" x14ac:dyDescent="0.4">
      <c r="B47" s="137" t="s">
        <v>1084</v>
      </c>
      <c r="C47" s="138"/>
      <c r="D47" s="138"/>
      <c r="E47" s="138"/>
      <c r="F47" s="90" t="s">
        <v>1083</v>
      </c>
      <c r="G47" s="82"/>
      <c r="H47" s="83"/>
    </row>
    <row r="48" spans="2:9" ht="13.95" customHeight="1" x14ac:dyDescent="0.4">
      <c r="B48" s="78" t="s">
        <v>51</v>
      </c>
      <c r="C48" s="79"/>
      <c r="D48" s="79"/>
      <c r="E48" s="79"/>
      <c r="F48" s="79"/>
      <c r="G48" s="79"/>
      <c r="H48" s="80"/>
    </row>
    <row r="49" spans="2:8" ht="16.05" customHeight="1" x14ac:dyDescent="0.4">
      <c r="B49" s="275"/>
      <c r="C49" s="276"/>
      <c r="D49" s="276"/>
      <c r="E49" s="276"/>
      <c r="F49" s="276"/>
      <c r="G49" s="276"/>
      <c r="H49" s="277"/>
    </row>
    <row r="50" spans="2:8" ht="16.5" customHeight="1" x14ac:dyDescent="0.4">
      <c r="B50" s="84" t="s">
        <v>52</v>
      </c>
      <c r="C50" s="85"/>
      <c r="D50" s="85"/>
      <c r="E50" s="86"/>
      <c r="F50" s="87" t="s">
        <v>53</v>
      </c>
      <c r="G50" s="85"/>
      <c r="H50" s="88"/>
    </row>
    <row r="51" spans="2:8" ht="19.05" customHeight="1" x14ac:dyDescent="0.4">
      <c r="B51" s="81" t="s">
        <v>1067</v>
      </c>
      <c r="C51" s="82"/>
      <c r="D51" s="82"/>
      <c r="E51" s="89"/>
      <c r="F51" s="90" t="s">
        <v>1066</v>
      </c>
      <c r="G51" s="82"/>
      <c r="H51" s="83"/>
    </row>
    <row r="52" spans="2:8" ht="16.5" customHeight="1" x14ac:dyDescent="0.4">
      <c r="B52" s="84" t="s">
        <v>54</v>
      </c>
      <c r="C52" s="85"/>
      <c r="D52" s="85"/>
      <c r="E52" s="86"/>
      <c r="F52" s="87" t="s">
        <v>55</v>
      </c>
      <c r="G52" s="85"/>
      <c r="H52" s="88"/>
    </row>
    <row r="53" spans="2:8" ht="15" customHeight="1" x14ac:dyDescent="0.4">
      <c r="B53" s="278" t="s">
        <v>1065</v>
      </c>
      <c r="C53" s="261"/>
      <c r="D53" s="261"/>
      <c r="E53" s="261"/>
      <c r="F53" s="138">
        <v>9988458712</v>
      </c>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F10:H10"/>
    <mergeCell ref="B12:H12"/>
    <mergeCell ref="C16:D16"/>
    <mergeCell ref="F20:G20"/>
    <mergeCell ref="B11:E11"/>
    <mergeCell ref="F11:H11"/>
    <mergeCell ref="C17:D17"/>
    <mergeCell ref="C13:D13"/>
    <mergeCell ref="C14:D14"/>
    <mergeCell ref="B5:H5"/>
    <mergeCell ref="B6:H6"/>
    <mergeCell ref="B7:H7"/>
    <mergeCell ref="B8:E8"/>
    <mergeCell ref="F8:G8"/>
    <mergeCell ref="F9:G9"/>
    <mergeCell ref="B29:C29"/>
    <mergeCell ref="B21:H21"/>
    <mergeCell ref="B22:H22"/>
    <mergeCell ref="B23:H23"/>
    <mergeCell ref="B24:H24"/>
    <mergeCell ref="B25:E25"/>
    <mergeCell ref="F25:H25"/>
    <mergeCell ref="D28:E28"/>
    <mergeCell ref="B15:F15"/>
    <mergeCell ref="B18:E18"/>
    <mergeCell ref="F18:H18"/>
    <mergeCell ref="F19:G19"/>
    <mergeCell ref="G15:H15"/>
    <mergeCell ref="B9:E9"/>
    <mergeCell ref="B10:E10"/>
    <mergeCell ref="B34:H34"/>
    <mergeCell ref="B26:E26"/>
    <mergeCell ref="F26:H26"/>
    <mergeCell ref="B27:E27"/>
    <mergeCell ref="F27:H27"/>
    <mergeCell ref="B28:C28"/>
    <mergeCell ref="D29:E29"/>
    <mergeCell ref="B30:H30"/>
    <mergeCell ref="B32:C32"/>
    <mergeCell ref="B31:E31"/>
    <mergeCell ref="F31:H31"/>
    <mergeCell ref="B33:C33"/>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ontainsText" dxfId="84" priority="1" operator="containsText" text="NO APLICA">
      <formula>NOT(ISERROR(SEARCH("NO APLICA",B38)))</formula>
    </cfRule>
    <cfRule type="cellIs" dxfId="83" priority="2" operator="lessThan">
      <formula>0.5</formula>
    </cfRule>
    <cfRule type="cellIs" dxfId="82" priority="3" operator="between">
      <formula>0.5</formula>
      <formula>0.7</formula>
    </cfRule>
    <cfRule type="cellIs" dxfId="81" priority="4" operator="greaterThan">
      <formula>0.7</formula>
    </cfRule>
  </conditionalFormatting>
  <hyperlinks>
    <hyperlink ref="B53" r:id="rId1" xr:uid="{8314B8EC-BB36-4B81-944C-14C63C571773}"/>
  </hyperlinks>
  <pageMargins left="0.7" right="0.7" top="0.75" bottom="0.75" header="0.3" footer="0.3"/>
  <pageSetup scale="5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'A-1.2.1.1.1.11.1'!B38:F38</xm:f>
              <xm:sqref>G38</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B1B6-2B67-49A5-B47E-E43D8F1DD425}">
  <dimension ref="B1:Q55"/>
  <sheetViews>
    <sheetView topLeftCell="A28"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31" t="s">
        <v>142</v>
      </c>
      <c r="C5" s="132"/>
      <c r="D5" s="132"/>
      <c r="E5" s="132"/>
      <c r="F5" s="132"/>
      <c r="G5" s="132"/>
      <c r="H5" s="133"/>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134" t="s">
        <v>1105</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31" t="s">
        <v>1</v>
      </c>
      <c r="J8" s="4"/>
      <c r="K8" s="4"/>
      <c r="L8" s="4"/>
      <c r="M8" s="4"/>
      <c r="N8" s="4"/>
      <c r="O8" s="4"/>
      <c r="P8" s="4"/>
      <c r="Q8" s="4"/>
    </row>
    <row r="9" spans="2:17" ht="45.75" customHeight="1" x14ac:dyDescent="0.4">
      <c r="B9" s="137" t="s">
        <v>1081</v>
      </c>
      <c r="C9" s="138"/>
      <c r="D9" s="138"/>
      <c r="E9" s="138"/>
      <c r="F9" s="138" t="s">
        <v>1080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562</v>
      </c>
      <c r="C11" s="82"/>
      <c r="D11" s="82"/>
      <c r="E11" s="89"/>
      <c r="F11" s="90" t="s">
        <v>1079</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81</v>
      </c>
      <c r="C14" s="120" t="s">
        <v>173</v>
      </c>
      <c r="D14" s="121"/>
      <c r="E14" s="35" t="s">
        <v>79</v>
      </c>
      <c r="F14" s="35" t="s">
        <v>613</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132</v>
      </c>
      <c r="D17" s="89"/>
      <c r="E17" s="34" t="s">
        <v>20</v>
      </c>
      <c r="F17" s="34" t="s">
        <v>21</v>
      </c>
      <c r="G17" s="32" t="s">
        <v>401</v>
      </c>
      <c r="H17" s="5" t="s">
        <v>675</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614</v>
      </c>
      <c r="E20" s="35" t="s">
        <v>10</v>
      </c>
      <c r="F20" s="127" t="s">
        <v>82</v>
      </c>
      <c r="G20" s="127"/>
      <c r="H20" s="5" t="s">
        <v>82</v>
      </c>
    </row>
    <row r="21" spans="2:8" ht="15.75" customHeight="1" x14ac:dyDescent="0.4">
      <c r="B21" s="84" t="s">
        <v>23</v>
      </c>
      <c r="C21" s="85"/>
      <c r="D21" s="85"/>
      <c r="E21" s="85"/>
      <c r="F21" s="85"/>
      <c r="G21" s="85"/>
      <c r="H21" s="88"/>
    </row>
    <row r="22" spans="2:8" ht="33.75" customHeight="1" x14ac:dyDescent="0.4">
      <c r="B22" s="128" t="s">
        <v>1104</v>
      </c>
      <c r="C22" s="129"/>
      <c r="D22" s="129"/>
      <c r="E22" s="129"/>
      <c r="F22" s="129"/>
      <c r="G22" s="129"/>
      <c r="H22" s="130"/>
    </row>
    <row r="23" spans="2:8" ht="15.75" customHeight="1" x14ac:dyDescent="0.4">
      <c r="B23" s="84" t="s">
        <v>24</v>
      </c>
      <c r="C23" s="85"/>
      <c r="D23" s="85"/>
      <c r="E23" s="85"/>
      <c r="F23" s="85"/>
      <c r="G23" s="85"/>
      <c r="H23" s="88"/>
    </row>
    <row r="24" spans="2:8" ht="42" customHeight="1" x14ac:dyDescent="0.4">
      <c r="B24" s="251" t="s">
        <v>1103</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1102</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03">
        <v>128765</v>
      </c>
      <c r="C29" s="104"/>
      <c r="D29" s="90">
        <v>2020</v>
      </c>
      <c r="E29" s="89"/>
      <c r="F29" s="59">
        <v>130235</v>
      </c>
      <c r="G29" s="68">
        <f>(F29/B29)-1</f>
        <v>1.1416145691764079E-2</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3.75" customHeight="1" thickBot="1" x14ac:dyDescent="0.45">
      <c r="B35" s="140" t="s">
        <v>1101</v>
      </c>
      <c r="C35" s="141"/>
      <c r="D35" s="141"/>
      <c r="E35" s="141"/>
      <c r="F35" s="141"/>
      <c r="G35" s="141"/>
      <c r="H35" s="142"/>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17.184699999999999</v>
      </c>
      <c r="C38" s="11">
        <v>0.56440000000000001</v>
      </c>
      <c r="D38" s="11">
        <v>0.28289999999999998</v>
      </c>
      <c r="E38" s="11">
        <v>0</v>
      </c>
      <c r="F38" s="11">
        <v>4.5134999999999996</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1100</v>
      </c>
      <c r="C41" s="82"/>
      <c r="D41" s="82"/>
      <c r="E41" s="89"/>
      <c r="F41" s="90" t="s">
        <v>1099</v>
      </c>
      <c r="G41" s="82"/>
      <c r="H41" s="83"/>
    </row>
    <row r="42" spans="2:9" ht="16.95" customHeight="1" x14ac:dyDescent="0.4">
      <c r="B42" s="84" t="s">
        <v>45</v>
      </c>
      <c r="C42" s="85"/>
      <c r="D42" s="85"/>
      <c r="E42" s="86"/>
      <c r="F42" s="87" t="s">
        <v>46</v>
      </c>
      <c r="G42" s="85"/>
      <c r="H42" s="88"/>
    </row>
    <row r="43" spans="2:9" ht="21" customHeight="1" x14ac:dyDescent="0.4">
      <c r="B43" s="81" t="s">
        <v>1097</v>
      </c>
      <c r="C43" s="82"/>
      <c r="D43" s="82"/>
      <c r="E43" s="89"/>
      <c r="F43" s="90" t="s">
        <v>1099</v>
      </c>
      <c r="G43" s="82"/>
      <c r="H43" s="83"/>
    </row>
    <row r="44" spans="2:9" ht="15" customHeight="1" x14ac:dyDescent="0.4">
      <c r="B44" s="84" t="s">
        <v>47</v>
      </c>
      <c r="C44" s="85"/>
      <c r="D44" s="85"/>
      <c r="E44" s="86"/>
      <c r="F44" s="87" t="s">
        <v>48</v>
      </c>
      <c r="G44" s="85"/>
      <c r="H44" s="88"/>
    </row>
    <row r="45" spans="2:9" ht="13.05" customHeight="1" x14ac:dyDescent="0.4">
      <c r="B45" s="81" t="s">
        <v>1098</v>
      </c>
      <c r="C45" s="82"/>
      <c r="D45" s="82"/>
      <c r="E45" s="89"/>
      <c r="F45" s="90" t="s">
        <v>1096</v>
      </c>
      <c r="G45" s="82"/>
      <c r="H45" s="83"/>
    </row>
    <row r="46" spans="2:9" ht="24" customHeight="1" x14ac:dyDescent="0.4">
      <c r="B46" s="84" t="s">
        <v>49</v>
      </c>
      <c r="C46" s="85"/>
      <c r="D46" s="85"/>
      <c r="E46" s="86"/>
      <c r="F46" s="87" t="s">
        <v>50</v>
      </c>
      <c r="G46" s="85"/>
      <c r="H46" s="88"/>
    </row>
    <row r="47" spans="2:9" ht="13.95" customHeight="1" x14ac:dyDescent="0.4">
      <c r="B47" s="137" t="s">
        <v>1097</v>
      </c>
      <c r="C47" s="138"/>
      <c r="D47" s="138"/>
      <c r="E47" s="138"/>
      <c r="F47" s="90" t="s">
        <v>1096</v>
      </c>
      <c r="G47" s="82"/>
      <c r="H47" s="83"/>
    </row>
    <row r="48" spans="2:9" ht="13.95" customHeight="1" x14ac:dyDescent="0.4">
      <c r="B48" s="78" t="s">
        <v>51</v>
      </c>
      <c r="C48" s="79"/>
      <c r="D48" s="79"/>
      <c r="E48" s="79"/>
      <c r="F48" s="79"/>
      <c r="G48" s="79"/>
      <c r="H48" s="80"/>
    </row>
    <row r="49" spans="2:8" ht="16.05" customHeight="1" x14ac:dyDescent="0.4">
      <c r="B49" s="275"/>
      <c r="C49" s="276"/>
      <c r="D49" s="276"/>
      <c r="E49" s="276"/>
      <c r="F49" s="276"/>
      <c r="G49" s="276"/>
      <c r="H49" s="277"/>
    </row>
    <row r="50" spans="2:8" ht="16.5" customHeight="1" x14ac:dyDescent="0.4">
      <c r="B50" s="84" t="s">
        <v>52</v>
      </c>
      <c r="C50" s="85"/>
      <c r="D50" s="85"/>
      <c r="E50" s="86"/>
      <c r="F50" s="87" t="s">
        <v>53</v>
      </c>
      <c r="G50" s="85"/>
      <c r="H50" s="88"/>
    </row>
    <row r="51" spans="2:8" ht="19.05" customHeight="1" x14ac:dyDescent="0.4">
      <c r="B51" s="81" t="s">
        <v>1067</v>
      </c>
      <c r="C51" s="82"/>
      <c r="D51" s="82"/>
      <c r="E51" s="89"/>
      <c r="F51" s="90" t="s">
        <v>1066</v>
      </c>
      <c r="G51" s="82"/>
      <c r="H51" s="83"/>
    </row>
    <row r="52" spans="2:8" ht="16.5" customHeight="1" x14ac:dyDescent="0.4">
      <c r="B52" s="84" t="s">
        <v>54</v>
      </c>
      <c r="C52" s="85"/>
      <c r="D52" s="85"/>
      <c r="E52" s="86"/>
      <c r="F52" s="87" t="s">
        <v>55</v>
      </c>
      <c r="G52" s="85"/>
      <c r="H52" s="88"/>
    </row>
    <row r="53" spans="2:8" ht="15" customHeight="1" x14ac:dyDescent="0.4">
      <c r="B53" s="278" t="s">
        <v>1065</v>
      </c>
      <c r="C53" s="261"/>
      <c r="D53" s="261"/>
      <c r="E53" s="261"/>
      <c r="F53" s="138">
        <v>9988458712</v>
      </c>
      <c r="G53" s="138"/>
      <c r="H53" s="164"/>
    </row>
    <row r="54" spans="2:8" ht="38.25" customHeight="1" thickBot="1" x14ac:dyDescent="0.45">
      <c r="B54" s="262"/>
      <c r="C54" s="263"/>
      <c r="D54" s="263"/>
      <c r="E54" s="263"/>
      <c r="F54" s="263"/>
      <c r="G54" s="263"/>
      <c r="H54" s="264"/>
    </row>
    <row r="55" spans="2:8" ht="18" customHeight="1" thickBot="1" x14ac:dyDescent="0.45">
      <c r="B55" s="75" t="s">
        <v>56</v>
      </c>
      <c r="C55" s="76"/>
      <c r="D55" s="76"/>
      <c r="E55" s="76"/>
      <c r="F55" s="76"/>
      <c r="G55" s="76"/>
      <c r="H55" s="77"/>
    </row>
  </sheetData>
  <mergeCells count="75">
    <mergeCell ref="F9:G9"/>
    <mergeCell ref="B11:E11"/>
    <mergeCell ref="F11:H11"/>
    <mergeCell ref="B10:E10"/>
    <mergeCell ref="F10:H10"/>
    <mergeCell ref="B9:E9"/>
    <mergeCell ref="B12:H12"/>
    <mergeCell ref="B21:H21"/>
    <mergeCell ref="B22:H22"/>
    <mergeCell ref="B23:H23"/>
    <mergeCell ref="C13:D13"/>
    <mergeCell ref="B5:H5"/>
    <mergeCell ref="B6:H6"/>
    <mergeCell ref="B7:H7"/>
    <mergeCell ref="B8:E8"/>
    <mergeCell ref="F8:G8"/>
    <mergeCell ref="B24:H24"/>
    <mergeCell ref="C14:D14"/>
    <mergeCell ref="B15:F15"/>
    <mergeCell ref="G15:H15"/>
    <mergeCell ref="C16:D16"/>
    <mergeCell ref="C17:D17"/>
    <mergeCell ref="B18:E18"/>
    <mergeCell ref="F18:H18"/>
    <mergeCell ref="F19:G19"/>
    <mergeCell ref="F20:G20"/>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80" priority="1" operator="containsText" text="NO APLICA">
      <formula>NOT(ISERROR(SEARCH("NO APLICA",B38)))</formula>
    </cfRule>
    <cfRule type="cellIs" dxfId="79" priority="2" operator="lessThan">
      <formula>0.5</formula>
    </cfRule>
    <cfRule type="cellIs" dxfId="78" priority="3" operator="between">
      <formula>0.5</formula>
      <formula>0.7</formula>
    </cfRule>
    <cfRule type="cellIs" dxfId="77" priority="4" operator="greaterThan">
      <formula>0.7</formula>
    </cfRule>
  </conditionalFormatting>
  <hyperlinks>
    <hyperlink ref="B53" r:id="rId1" xr:uid="{33B46A0D-FEB1-4B8D-A988-47ADA0DE5F36}"/>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3E20F9CE-68E9-4C5B-9751-DFD01B6A0BEF}">
          <x14:colorSeries rgb="FF376092"/>
          <x14:colorNegative rgb="FFD00000"/>
          <x14:colorAxis rgb="FF000000"/>
          <x14:colorMarkers rgb="FFD00000"/>
          <x14:colorFirst rgb="FFD00000"/>
          <x14:colorLast rgb="FFD00000"/>
          <x14:colorHigh rgb="FFD00000"/>
          <x14:colorLow rgb="FFD00000"/>
          <x14:sparklines>
            <x14:sparkline>
              <xm:f>'A-1.2.1.1.1.11.2'!B38:F38</xm:f>
              <xm:sqref>G38</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00D90-0E9A-4351-A90E-63C5A88727C3}">
  <dimension ref="B1:Q55"/>
  <sheetViews>
    <sheetView topLeftCell="A33"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134" t="s">
        <v>1118</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29" t="s">
        <v>1</v>
      </c>
      <c r="J8" s="4"/>
      <c r="K8" s="4"/>
      <c r="L8" s="4"/>
      <c r="M8" s="4"/>
      <c r="N8" s="4"/>
      <c r="O8" s="4"/>
      <c r="P8" s="4"/>
      <c r="Q8" s="4"/>
    </row>
    <row r="9" spans="2:17" ht="41.7" customHeight="1" x14ac:dyDescent="0.4">
      <c r="B9" s="137" t="s">
        <v>1081</v>
      </c>
      <c r="C9" s="138"/>
      <c r="D9" s="138"/>
      <c r="E9" s="138"/>
      <c r="F9" s="138" t="s">
        <v>1080</v>
      </c>
      <c r="G9" s="138"/>
      <c r="H9" s="30" t="s">
        <v>85</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81" t="s">
        <v>538</v>
      </c>
      <c r="C11" s="82"/>
      <c r="D11" s="82"/>
      <c r="E11" s="89"/>
      <c r="F11" s="90" t="s">
        <v>1117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81</v>
      </c>
      <c r="C14" s="120" t="s">
        <v>173</v>
      </c>
      <c r="D14" s="121"/>
      <c r="E14" s="35" t="s">
        <v>79</v>
      </c>
      <c r="F14" s="35" t="s">
        <v>613</v>
      </c>
      <c r="G14" s="35" t="s">
        <v>536</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172</v>
      </c>
      <c r="D17" s="89"/>
      <c r="E17" s="34" t="s">
        <v>20</v>
      </c>
      <c r="F17" s="34" t="s">
        <v>21</v>
      </c>
      <c r="G17" s="32" t="s">
        <v>19</v>
      </c>
      <c r="H17" s="35" t="s">
        <v>1094</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614</v>
      </c>
      <c r="E20" s="35" t="s">
        <v>10</v>
      </c>
      <c r="F20" s="127" t="s">
        <v>82</v>
      </c>
      <c r="G20" s="127"/>
      <c r="H20" s="5" t="s">
        <v>82</v>
      </c>
    </row>
    <row r="21" spans="2:8" ht="15.75" customHeight="1" x14ac:dyDescent="0.4">
      <c r="B21" s="84" t="s">
        <v>23</v>
      </c>
      <c r="C21" s="85"/>
      <c r="D21" s="85"/>
      <c r="E21" s="85"/>
      <c r="F21" s="85"/>
      <c r="G21" s="85"/>
      <c r="H21" s="88"/>
    </row>
    <row r="22" spans="2:8" ht="33.75" customHeight="1" x14ac:dyDescent="0.4">
      <c r="B22" s="128" t="s">
        <v>1116</v>
      </c>
      <c r="C22" s="129"/>
      <c r="D22" s="129"/>
      <c r="E22" s="129"/>
      <c r="F22" s="129"/>
      <c r="G22" s="129"/>
      <c r="H22" s="130"/>
    </row>
    <row r="23" spans="2:8" ht="15.75" customHeight="1" x14ac:dyDescent="0.4">
      <c r="B23" s="84" t="s">
        <v>24</v>
      </c>
      <c r="C23" s="85"/>
      <c r="D23" s="85"/>
      <c r="E23" s="85"/>
      <c r="F23" s="85"/>
      <c r="G23" s="85"/>
      <c r="H23" s="88"/>
    </row>
    <row r="24" spans="2:8" ht="58.5" customHeight="1" x14ac:dyDescent="0.4">
      <c r="B24" s="251" t="s">
        <v>1115</v>
      </c>
      <c r="C24" s="252"/>
      <c r="D24" s="252"/>
      <c r="E24" s="252"/>
      <c r="F24" s="252"/>
      <c r="G24" s="252"/>
      <c r="H24" s="253"/>
    </row>
    <row r="25" spans="2:8" ht="15.75" customHeight="1" x14ac:dyDescent="0.4">
      <c r="B25" s="84" t="s">
        <v>25</v>
      </c>
      <c r="C25" s="85"/>
      <c r="D25" s="85"/>
      <c r="E25" s="86"/>
      <c r="F25" s="87" t="s">
        <v>26</v>
      </c>
      <c r="G25" s="85"/>
      <c r="H25" s="88"/>
    </row>
    <row r="26" spans="2:8" ht="24.75" customHeight="1" x14ac:dyDescent="0.4">
      <c r="B26" s="81" t="s">
        <v>1114</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39">
        <v>0</v>
      </c>
      <c r="C29" s="104"/>
      <c r="D29" s="90">
        <v>2020</v>
      </c>
      <c r="E29" s="89"/>
      <c r="F29" s="6">
        <v>87</v>
      </c>
      <c r="G29" s="68" t="e">
        <f>(F29/B29)-1</f>
        <v>#DIV/0!</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279" t="s">
        <v>1101</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0.71430000000000005</v>
      </c>
      <c r="C38" s="11">
        <v>0</v>
      </c>
      <c r="D38" s="11">
        <v>0</v>
      </c>
      <c r="E38" s="11">
        <v>0.71430000000000005</v>
      </c>
      <c r="F38" s="11">
        <v>0.3448</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1113</v>
      </c>
      <c r="C41" s="82"/>
      <c r="D41" s="82"/>
      <c r="E41" s="89"/>
      <c r="F41" s="90" t="s">
        <v>1112</v>
      </c>
      <c r="G41" s="82"/>
      <c r="H41" s="83"/>
    </row>
    <row r="42" spans="2:9" ht="16.95" customHeight="1" x14ac:dyDescent="0.4">
      <c r="B42" s="84" t="s">
        <v>45</v>
      </c>
      <c r="C42" s="85"/>
      <c r="D42" s="85"/>
      <c r="E42" s="86"/>
      <c r="F42" s="87" t="s">
        <v>46</v>
      </c>
      <c r="G42" s="85"/>
      <c r="H42" s="88"/>
    </row>
    <row r="43" spans="2:9" ht="21" customHeight="1" x14ac:dyDescent="0.4">
      <c r="B43" s="81" t="s">
        <v>1111</v>
      </c>
      <c r="C43" s="82"/>
      <c r="D43" s="82"/>
      <c r="E43" s="89"/>
      <c r="F43" s="90" t="s">
        <v>1110</v>
      </c>
      <c r="G43" s="82"/>
      <c r="H43" s="83"/>
    </row>
    <row r="44" spans="2:9" ht="15" customHeight="1" x14ac:dyDescent="0.4">
      <c r="B44" s="84" t="s">
        <v>47</v>
      </c>
      <c r="C44" s="85"/>
      <c r="D44" s="85"/>
      <c r="E44" s="86"/>
      <c r="F44" s="87" t="s">
        <v>48</v>
      </c>
      <c r="G44" s="85"/>
      <c r="H44" s="88"/>
    </row>
    <row r="45" spans="2:9" ht="13.05" customHeight="1" x14ac:dyDescent="0.4">
      <c r="B45" s="81" t="s">
        <v>1109</v>
      </c>
      <c r="C45" s="82"/>
      <c r="D45" s="82"/>
      <c r="E45" s="89"/>
      <c r="F45" s="90" t="s">
        <v>1108</v>
      </c>
      <c r="G45" s="82"/>
      <c r="H45" s="83"/>
    </row>
    <row r="46" spans="2:9" ht="24" customHeight="1" x14ac:dyDescent="0.4">
      <c r="B46" s="84" t="s">
        <v>49</v>
      </c>
      <c r="C46" s="85"/>
      <c r="D46" s="85"/>
      <c r="E46" s="86"/>
      <c r="F46" s="87" t="s">
        <v>50</v>
      </c>
      <c r="G46" s="85"/>
      <c r="H46" s="88"/>
    </row>
    <row r="47" spans="2:9" ht="13.95" customHeight="1" x14ac:dyDescent="0.4">
      <c r="B47" s="90" t="s">
        <v>1107</v>
      </c>
      <c r="C47" s="82"/>
      <c r="D47" s="82"/>
      <c r="E47" s="82"/>
      <c r="F47" s="90" t="s">
        <v>1106</v>
      </c>
      <c r="G47" s="82"/>
      <c r="H47" s="83"/>
    </row>
    <row r="48" spans="2:9" ht="13.95" customHeight="1" x14ac:dyDescent="0.4">
      <c r="B48" s="78" t="s">
        <v>51</v>
      </c>
      <c r="C48" s="79"/>
      <c r="D48" s="79"/>
      <c r="E48" s="79"/>
      <c r="F48" s="79"/>
      <c r="G48" s="79"/>
      <c r="H48" s="80"/>
    </row>
    <row r="49" spans="2:8" ht="16.05" customHeight="1" x14ac:dyDescent="0.4">
      <c r="B49" s="275"/>
      <c r="C49" s="276"/>
      <c r="D49" s="276"/>
      <c r="E49" s="276"/>
      <c r="F49" s="276"/>
      <c r="G49" s="276"/>
      <c r="H49" s="277"/>
    </row>
    <row r="50" spans="2:8" ht="16.5" customHeight="1" x14ac:dyDescent="0.4">
      <c r="B50" s="84" t="s">
        <v>52</v>
      </c>
      <c r="C50" s="85"/>
      <c r="D50" s="85"/>
      <c r="E50" s="86"/>
      <c r="F50" s="87" t="s">
        <v>53</v>
      </c>
      <c r="G50" s="85"/>
      <c r="H50" s="88"/>
    </row>
    <row r="51" spans="2:8" ht="19.05" customHeight="1" x14ac:dyDescent="0.4">
      <c r="B51" s="81" t="s">
        <v>1067</v>
      </c>
      <c r="C51" s="82"/>
      <c r="D51" s="82"/>
      <c r="E51" s="89"/>
      <c r="F51" s="90" t="s">
        <v>1066</v>
      </c>
      <c r="G51" s="82"/>
      <c r="H51" s="83"/>
    </row>
    <row r="52" spans="2:8" ht="16.5" customHeight="1" x14ac:dyDescent="0.4">
      <c r="B52" s="84" t="s">
        <v>54</v>
      </c>
      <c r="C52" s="85"/>
      <c r="D52" s="85"/>
      <c r="E52" s="86"/>
      <c r="F52" s="87" t="s">
        <v>55</v>
      </c>
      <c r="G52" s="85"/>
      <c r="H52" s="88"/>
    </row>
    <row r="53" spans="2:8" ht="15" customHeight="1" thickBot="1" x14ac:dyDescent="0.45">
      <c r="B53" s="212" t="s">
        <v>1065</v>
      </c>
      <c r="C53" s="213"/>
      <c r="D53" s="213"/>
      <c r="E53" s="214"/>
      <c r="F53" s="93">
        <v>9988458712</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F9:G9"/>
    <mergeCell ref="B11:E11"/>
    <mergeCell ref="F11:H11"/>
    <mergeCell ref="B10:E10"/>
    <mergeCell ref="F10:H10"/>
    <mergeCell ref="B9:E9"/>
    <mergeCell ref="B12:H12"/>
    <mergeCell ref="B21:H21"/>
    <mergeCell ref="B22:H22"/>
    <mergeCell ref="B23:H23"/>
    <mergeCell ref="C13:D13"/>
    <mergeCell ref="B5:H5"/>
    <mergeCell ref="B6:H6"/>
    <mergeCell ref="B7:H7"/>
    <mergeCell ref="B8:E8"/>
    <mergeCell ref="F8:G8"/>
    <mergeCell ref="B24:H24"/>
    <mergeCell ref="C14:D14"/>
    <mergeCell ref="B15:F15"/>
    <mergeCell ref="G15:H15"/>
    <mergeCell ref="C16:D16"/>
    <mergeCell ref="C17:D17"/>
    <mergeCell ref="B18:E18"/>
    <mergeCell ref="F18:H18"/>
    <mergeCell ref="F19:G19"/>
    <mergeCell ref="F20:G20"/>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6" priority="1" operator="containsText" text="NO APLICA">
      <formula>NOT(ISERROR(SEARCH("NO APLICA",B38)))</formula>
    </cfRule>
    <cfRule type="cellIs" dxfId="75" priority="2" operator="lessThan">
      <formula>0.5</formula>
    </cfRule>
    <cfRule type="cellIs" dxfId="74" priority="3" operator="between">
      <formula>0.5</formula>
      <formula>0.7</formula>
    </cfRule>
    <cfRule type="cellIs" dxfId="73" priority="4" operator="greaterThan">
      <formula>0.7</formula>
    </cfRule>
  </conditionalFormatting>
  <hyperlinks>
    <hyperlink ref="B53" r:id="rId1" xr:uid="{BCA5082E-0464-455A-AEA9-1DC6DF02B18F}"/>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80DE9B4E-3D1E-454B-ABBD-F2289ADEA31E}">
          <x14:colorSeries rgb="FF376092"/>
          <x14:colorNegative rgb="FFD00000"/>
          <x14:colorAxis rgb="FF000000"/>
          <x14:colorMarkers rgb="FFD00000"/>
          <x14:colorFirst rgb="FFD00000"/>
          <x14:colorLast rgb="FFD00000"/>
          <x14:colorHigh rgb="FFD00000"/>
          <x14:colorLow rgb="FFD00000"/>
          <x14:sparklines>
            <x14:sparkline>
              <xm:f>'A-1.2.1.1.1.11.3'!B38:F38</xm:f>
              <xm:sqref>G38</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A4E3-DF00-4FF0-A421-81EFC67519B2}">
  <dimension ref="B1:Q55"/>
  <sheetViews>
    <sheetView topLeftCell="A34" workbookViewId="0">
      <selection activeCell="B39" sqref="B39:H39"/>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17.399999999999999" thickBot="1" x14ac:dyDescent="0.45"/>
    <row r="2" spans="2:17" ht="37.5" customHeight="1" x14ac:dyDescent="0.4">
      <c r="B2" s="13"/>
      <c r="C2" s="14"/>
      <c r="D2" s="14"/>
      <c r="E2" s="14"/>
      <c r="F2" s="14"/>
      <c r="G2" s="14"/>
      <c r="H2" s="15"/>
    </row>
    <row r="3" spans="2:17" ht="37.5" customHeight="1" x14ac:dyDescent="0.4">
      <c r="B3" s="16"/>
      <c r="C3" s="17"/>
      <c r="D3" s="17"/>
      <c r="E3" s="17"/>
      <c r="F3" s="17"/>
      <c r="G3" s="17"/>
      <c r="H3" s="18"/>
    </row>
    <row r="4" spans="2:17" ht="17.399999999999999" thickBot="1" x14ac:dyDescent="0.45">
      <c r="B4" s="19"/>
      <c r="C4" s="20"/>
      <c r="D4" s="20"/>
      <c r="E4" s="20"/>
      <c r="F4" s="20"/>
      <c r="G4" s="20"/>
      <c r="H4" s="21"/>
    </row>
    <row r="5" spans="2:17" ht="27" customHeight="1" x14ac:dyDescent="0.4">
      <c r="B5" s="153" t="s">
        <v>142</v>
      </c>
      <c r="C5" s="154"/>
      <c r="D5" s="154"/>
      <c r="E5" s="154"/>
      <c r="F5" s="154"/>
      <c r="G5" s="154"/>
      <c r="H5" s="155"/>
      <c r="J5" s="2"/>
      <c r="K5" s="2"/>
      <c r="L5" s="2"/>
      <c r="M5" s="2"/>
      <c r="N5" s="2"/>
      <c r="O5" s="2"/>
      <c r="P5" s="2"/>
      <c r="Q5" s="2"/>
    </row>
    <row r="6" spans="2:17" ht="19.05" customHeight="1" x14ac:dyDescent="0.4">
      <c r="B6" s="84" t="s">
        <v>0</v>
      </c>
      <c r="C6" s="85"/>
      <c r="D6" s="85"/>
      <c r="E6" s="85"/>
      <c r="F6" s="85"/>
      <c r="G6" s="85"/>
      <c r="H6" s="88"/>
      <c r="J6" s="2"/>
      <c r="K6" s="2"/>
      <c r="L6" s="2"/>
      <c r="M6" s="2"/>
      <c r="N6" s="2"/>
      <c r="O6" s="2"/>
      <c r="P6" s="2"/>
      <c r="Q6" s="2"/>
    </row>
    <row r="7" spans="2:17" ht="26.25" customHeight="1" x14ac:dyDescent="0.4">
      <c r="B7" s="134" t="s">
        <v>1131</v>
      </c>
      <c r="C7" s="135"/>
      <c r="D7" s="135"/>
      <c r="E7" s="135"/>
      <c r="F7" s="135"/>
      <c r="G7" s="135"/>
      <c r="H7" s="136"/>
      <c r="J7" s="3"/>
      <c r="K7" s="3"/>
      <c r="L7" s="3"/>
      <c r="M7" s="3"/>
      <c r="N7" s="3"/>
      <c r="O7" s="3"/>
      <c r="P7" s="3"/>
      <c r="Q7" s="3"/>
    </row>
    <row r="8" spans="2:17" ht="23.25" customHeight="1" x14ac:dyDescent="0.4">
      <c r="B8" s="108" t="s">
        <v>59</v>
      </c>
      <c r="C8" s="109"/>
      <c r="D8" s="109"/>
      <c r="E8" s="109"/>
      <c r="F8" s="87" t="s">
        <v>73</v>
      </c>
      <c r="G8" s="86"/>
      <c r="H8" s="55" t="s">
        <v>1</v>
      </c>
      <c r="J8" s="4"/>
      <c r="K8" s="4"/>
      <c r="L8" s="4"/>
      <c r="M8" s="4"/>
      <c r="N8" s="4"/>
      <c r="O8" s="4"/>
      <c r="P8" s="4"/>
      <c r="Q8" s="4"/>
    </row>
    <row r="9" spans="2:17" ht="39.75" customHeight="1" x14ac:dyDescent="0.4">
      <c r="B9" s="137" t="s">
        <v>1081</v>
      </c>
      <c r="C9" s="138"/>
      <c r="D9" s="138"/>
      <c r="E9" s="138"/>
      <c r="F9" s="138" t="s">
        <v>1080</v>
      </c>
      <c r="G9" s="138"/>
      <c r="H9" s="30" t="s">
        <v>1130</v>
      </c>
      <c r="J9" s="3"/>
      <c r="K9" s="3"/>
      <c r="L9" s="3"/>
      <c r="M9" s="3"/>
      <c r="N9" s="3"/>
      <c r="O9" s="3"/>
      <c r="P9" s="3"/>
      <c r="Q9" s="3"/>
    </row>
    <row r="10" spans="2:17" ht="24" customHeight="1" x14ac:dyDescent="0.4">
      <c r="B10" s="84" t="s">
        <v>2</v>
      </c>
      <c r="C10" s="85"/>
      <c r="D10" s="85"/>
      <c r="E10" s="86"/>
      <c r="F10" s="87" t="s">
        <v>3</v>
      </c>
      <c r="G10" s="85"/>
      <c r="H10" s="88"/>
      <c r="J10" s="4"/>
      <c r="K10" s="4"/>
      <c r="L10" s="4"/>
      <c r="M10" s="4"/>
      <c r="N10" s="4"/>
      <c r="O10" s="4"/>
      <c r="P10" s="4"/>
      <c r="Q10" s="4"/>
    </row>
    <row r="11" spans="2:17" ht="35.25" customHeight="1" x14ac:dyDescent="0.4">
      <c r="B11" s="66" t="s">
        <v>77</v>
      </c>
      <c r="C11" s="90" t="s">
        <v>78</v>
      </c>
      <c r="D11" s="82"/>
      <c r="E11" s="89"/>
      <c r="F11" s="90" t="s">
        <v>1117</v>
      </c>
      <c r="G11" s="82"/>
      <c r="H11" s="83"/>
    </row>
    <row r="12" spans="2:17" ht="16.95" customHeight="1" x14ac:dyDescent="0.4">
      <c r="B12" s="84" t="s">
        <v>4</v>
      </c>
      <c r="C12" s="85"/>
      <c r="D12" s="85"/>
      <c r="E12" s="85"/>
      <c r="F12" s="85"/>
      <c r="G12" s="85"/>
      <c r="H12" s="88"/>
    </row>
    <row r="13" spans="2:17" ht="25.5" customHeight="1" x14ac:dyDescent="0.4">
      <c r="B13" s="27" t="s">
        <v>5</v>
      </c>
      <c r="C13" s="87" t="s">
        <v>6</v>
      </c>
      <c r="D13" s="86"/>
      <c r="E13" s="29" t="s">
        <v>7</v>
      </c>
      <c r="F13" s="29" t="s">
        <v>500</v>
      </c>
      <c r="G13" s="29" t="s">
        <v>8</v>
      </c>
      <c r="H13" s="31" t="s">
        <v>9</v>
      </c>
    </row>
    <row r="14" spans="2:17" ht="19.05" customHeight="1" x14ac:dyDescent="0.4">
      <c r="B14" s="12" t="s">
        <v>136</v>
      </c>
      <c r="C14" s="120" t="s">
        <v>173</v>
      </c>
      <c r="D14" s="121"/>
      <c r="E14" s="35" t="s">
        <v>10</v>
      </c>
      <c r="F14" s="35" t="s">
        <v>424</v>
      </c>
      <c r="G14" s="35" t="s">
        <v>424</v>
      </c>
      <c r="H14" s="5" t="s">
        <v>11</v>
      </c>
    </row>
    <row r="15" spans="2:17" ht="24" customHeight="1" x14ac:dyDescent="0.4">
      <c r="B15" s="122" t="s">
        <v>12</v>
      </c>
      <c r="C15" s="123"/>
      <c r="D15" s="123"/>
      <c r="E15" s="123"/>
      <c r="F15" s="124"/>
      <c r="G15" s="87" t="s">
        <v>13</v>
      </c>
      <c r="H15" s="88"/>
    </row>
    <row r="16" spans="2:17" ht="16.5" customHeight="1" x14ac:dyDescent="0.4">
      <c r="B16" s="7" t="s">
        <v>14</v>
      </c>
      <c r="C16" s="125" t="s">
        <v>15</v>
      </c>
      <c r="D16" s="126"/>
      <c r="E16" s="8" t="s">
        <v>16</v>
      </c>
      <c r="F16" s="29" t="s">
        <v>7</v>
      </c>
      <c r="G16" s="26" t="s">
        <v>17</v>
      </c>
      <c r="H16" s="31" t="s">
        <v>18</v>
      </c>
    </row>
    <row r="17" spans="2:8" ht="21" customHeight="1" x14ac:dyDescent="0.4">
      <c r="B17" s="33" t="s">
        <v>19</v>
      </c>
      <c r="C17" s="90" t="s">
        <v>382</v>
      </c>
      <c r="D17" s="89"/>
      <c r="E17" s="34" t="s">
        <v>1129</v>
      </c>
      <c r="F17" s="34" t="s">
        <v>21</v>
      </c>
      <c r="G17" s="32" t="s">
        <v>749</v>
      </c>
      <c r="H17" s="35" t="s">
        <v>382</v>
      </c>
    </row>
    <row r="18" spans="2:8" ht="46.5" customHeight="1" x14ac:dyDescent="0.4">
      <c r="B18" s="84" t="s">
        <v>496</v>
      </c>
      <c r="C18" s="85"/>
      <c r="D18" s="85"/>
      <c r="E18" s="86"/>
      <c r="F18" s="87" t="s">
        <v>22</v>
      </c>
      <c r="G18" s="85"/>
      <c r="H18" s="88"/>
    </row>
    <row r="19" spans="2:8" ht="53.25" customHeight="1" x14ac:dyDescent="0.4">
      <c r="B19" s="27" t="s">
        <v>495</v>
      </c>
      <c r="C19" s="29" t="s">
        <v>494</v>
      </c>
      <c r="D19" s="29" t="s">
        <v>57</v>
      </c>
      <c r="E19" s="29" t="s">
        <v>58</v>
      </c>
      <c r="F19" s="109" t="s">
        <v>493</v>
      </c>
      <c r="G19" s="109"/>
      <c r="H19" s="31" t="s">
        <v>492</v>
      </c>
    </row>
    <row r="20" spans="2:8" ht="18" customHeight="1" x14ac:dyDescent="0.4">
      <c r="B20" s="12" t="s">
        <v>750</v>
      </c>
      <c r="C20" s="35" t="s">
        <v>10</v>
      </c>
      <c r="D20" s="35" t="s">
        <v>614</v>
      </c>
      <c r="E20" s="35" t="s">
        <v>10</v>
      </c>
      <c r="F20" s="127" t="s">
        <v>82</v>
      </c>
      <c r="G20" s="127"/>
      <c r="H20" s="5" t="s">
        <v>752</v>
      </c>
    </row>
    <row r="21" spans="2:8" ht="15.75" customHeight="1" x14ac:dyDescent="0.4">
      <c r="B21" s="84" t="s">
        <v>23</v>
      </c>
      <c r="C21" s="85"/>
      <c r="D21" s="85"/>
      <c r="E21" s="85"/>
      <c r="F21" s="85"/>
      <c r="G21" s="85"/>
      <c r="H21" s="88"/>
    </row>
    <row r="22" spans="2:8" ht="33.75" customHeight="1" x14ac:dyDescent="0.4">
      <c r="B22" s="128" t="s">
        <v>1128</v>
      </c>
      <c r="C22" s="129"/>
      <c r="D22" s="129"/>
      <c r="E22" s="129"/>
      <c r="F22" s="129"/>
      <c r="G22" s="129"/>
      <c r="H22" s="130"/>
    </row>
    <row r="23" spans="2:8" ht="15.75" customHeight="1" x14ac:dyDescent="0.4">
      <c r="B23" s="84" t="s">
        <v>24</v>
      </c>
      <c r="C23" s="85"/>
      <c r="D23" s="85"/>
      <c r="E23" s="85"/>
      <c r="F23" s="85"/>
      <c r="G23" s="85"/>
      <c r="H23" s="88"/>
    </row>
    <row r="24" spans="2:8" ht="58.5" customHeight="1" x14ac:dyDescent="0.4">
      <c r="B24" s="81" t="s">
        <v>1127</v>
      </c>
      <c r="C24" s="82"/>
      <c r="D24" s="82"/>
      <c r="E24" s="82"/>
      <c r="F24" s="82"/>
      <c r="G24" s="82"/>
      <c r="H24" s="83"/>
    </row>
    <row r="25" spans="2:8" ht="15.75" customHeight="1" x14ac:dyDescent="0.4">
      <c r="B25" s="84" t="s">
        <v>25</v>
      </c>
      <c r="C25" s="85"/>
      <c r="D25" s="85"/>
      <c r="E25" s="86"/>
      <c r="F25" s="87" t="s">
        <v>26</v>
      </c>
      <c r="G25" s="85"/>
      <c r="H25" s="88"/>
    </row>
    <row r="26" spans="2:8" ht="24.75" customHeight="1" x14ac:dyDescent="0.4">
      <c r="B26" s="81" t="s">
        <v>1124</v>
      </c>
      <c r="C26" s="82"/>
      <c r="D26" s="82"/>
      <c r="E26" s="89"/>
      <c r="F26" s="90" t="s">
        <v>83</v>
      </c>
      <c r="G26" s="82"/>
      <c r="H26" s="83"/>
    </row>
    <row r="27" spans="2:8" ht="14.25" customHeight="1" x14ac:dyDescent="0.4">
      <c r="B27" s="84" t="s">
        <v>27</v>
      </c>
      <c r="C27" s="85"/>
      <c r="D27" s="85"/>
      <c r="E27" s="86"/>
      <c r="F27" s="87" t="s">
        <v>28</v>
      </c>
      <c r="G27" s="85"/>
      <c r="H27" s="88"/>
    </row>
    <row r="28" spans="2:8" ht="24" customHeight="1" x14ac:dyDescent="0.4">
      <c r="B28" s="84" t="s">
        <v>29</v>
      </c>
      <c r="C28" s="86"/>
      <c r="D28" s="87" t="s">
        <v>30</v>
      </c>
      <c r="E28" s="86"/>
      <c r="F28" s="29" t="s">
        <v>29</v>
      </c>
      <c r="G28" s="29" t="s">
        <v>31</v>
      </c>
      <c r="H28" s="28" t="s">
        <v>30</v>
      </c>
    </row>
    <row r="29" spans="2:8" ht="14.25" customHeight="1" x14ac:dyDescent="0.4">
      <c r="B29" s="139">
        <v>5</v>
      </c>
      <c r="C29" s="104"/>
      <c r="D29" s="90">
        <v>2020</v>
      </c>
      <c r="E29" s="89"/>
      <c r="F29" s="6">
        <v>0</v>
      </c>
      <c r="G29" s="68">
        <f>(F29/B29)-1</f>
        <v>-1</v>
      </c>
      <c r="H29" s="10">
        <v>2023</v>
      </c>
    </row>
    <row r="30" spans="2:8" ht="19.5" customHeight="1" x14ac:dyDescent="0.4">
      <c r="B30" s="105" t="s">
        <v>32</v>
      </c>
      <c r="C30" s="106"/>
      <c r="D30" s="106"/>
      <c r="E30" s="106"/>
      <c r="F30" s="106"/>
      <c r="G30" s="106"/>
      <c r="H30" s="107"/>
    </row>
    <row r="31" spans="2:8" ht="32.25" customHeight="1" x14ac:dyDescent="0.4">
      <c r="B31" s="108" t="s">
        <v>60</v>
      </c>
      <c r="C31" s="109"/>
      <c r="D31" s="109"/>
      <c r="E31" s="109"/>
      <c r="F31" s="109" t="s">
        <v>74</v>
      </c>
      <c r="G31" s="109"/>
      <c r="H31" s="110"/>
    </row>
    <row r="32" spans="2:8" ht="25.95" customHeight="1" x14ac:dyDescent="0.4">
      <c r="B32" s="111" t="s">
        <v>33</v>
      </c>
      <c r="C32" s="112"/>
      <c r="D32" s="23" t="s">
        <v>34</v>
      </c>
      <c r="E32" s="24" t="s">
        <v>35</v>
      </c>
      <c r="F32" s="36" t="s">
        <v>33</v>
      </c>
      <c r="G32" s="23" t="s">
        <v>34</v>
      </c>
      <c r="H32" s="25" t="s">
        <v>35</v>
      </c>
    </row>
    <row r="33" spans="2:9" ht="46.05" customHeight="1" x14ac:dyDescent="0.4">
      <c r="B33" s="191" t="s">
        <v>140</v>
      </c>
      <c r="C33" s="192"/>
      <c r="D33" s="47" t="s">
        <v>65</v>
      </c>
      <c r="E33" s="47" t="s">
        <v>266</v>
      </c>
      <c r="F33" s="61" t="s">
        <v>61</v>
      </c>
      <c r="G33" s="47" t="s">
        <v>62</v>
      </c>
      <c r="H33" s="60" t="s">
        <v>63</v>
      </c>
      <c r="I33" s="22"/>
    </row>
    <row r="34" spans="2:9" ht="15" customHeight="1" x14ac:dyDescent="0.4">
      <c r="B34" s="84" t="s">
        <v>36</v>
      </c>
      <c r="C34" s="85"/>
      <c r="D34" s="115"/>
      <c r="E34" s="115"/>
      <c r="F34" s="115"/>
      <c r="G34" s="115"/>
      <c r="H34" s="88"/>
    </row>
    <row r="35" spans="2:9" ht="65.25" customHeight="1" thickBot="1" x14ac:dyDescent="0.45">
      <c r="B35" s="279" t="s">
        <v>1126</v>
      </c>
      <c r="C35" s="117"/>
      <c r="D35" s="117"/>
      <c r="E35" s="117"/>
      <c r="F35" s="117"/>
      <c r="G35" s="117"/>
      <c r="H35" s="118"/>
    </row>
    <row r="36" spans="2:9" ht="19.95" customHeight="1" thickBot="1" x14ac:dyDescent="0.45">
      <c r="B36" s="101" t="s">
        <v>37</v>
      </c>
      <c r="C36" s="119"/>
      <c r="D36" s="119"/>
      <c r="E36" s="119"/>
      <c r="F36" s="119"/>
      <c r="G36" s="119"/>
      <c r="H36" s="102"/>
    </row>
    <row r="37" spans="2:9" ht="28.05" customHeight="1" thickBot="1" x14ac:dyDescent="0.45">
      <c r="B37" s="9" t="s">
        <v>38</v>
      </c>
      <c r="C37" s="9" t="s">
        <v>39</v>
      </c>
      <c r="D37" s="45" t="s">
        <v>40</v>
      </c>
      <c r="E37" s="9" t="s">
        <v>72</v>
      </c>
      <c r="F37" s="9" t="s">
        <v>41</v>
      </c>
      <c r="G37" s="101" t="s">
        <v>42</v>
      </c>
      <c r="H37" s="102"/>
    </row>
    <row r="38" spans="2:9" ht="37.950000000000003" customHeight="1" thickBot="1" x14ac:dyDescent="0.45">
      <c r="B38" s="46">
        <v>0</v>
      </c>
      <c r="C38" s="11">
        <v>0</v>
      </c>
      <c r="D38" s="11">
        <v>0</v>
      </c>
      <c r="E38" s="11" t="s">
        <v>133</v>
      </c>
      <c r="F38" s="11" t="s">
        <v>133</v>
      </c>
      <c r="G38" s="99"/>
      <c r="H38" s="100"/>
    </row>
    <row r="39" spans="2:9" ht="19.5" customHeight="1" x14ac:dyDescent="0.4">
      <c r="B39" s="78" t="s">
        <v>75</v>
      </c>
      <c r="C39" s="79"/>
      <c r="D39" s="79"/>
      <c r="E39" s="79"/>
      <c r="F39" s="79"/>
      <c r="G39" s="79"/>
      <c r="H39" s="80"/>
    </row>
    <row r="40" spans="2:9" ht="18.75" customHeight="1" x14ac:dyDescent="0.4">
      <c r="B40" s="84" t="s">
        <v>43</v>
      </c>
      <c r="C40" s="85"/>
      <c r="D40" s="85"/>
      <c r="E40" s="86"/>
      <c r="F40" s="87" t="s">
        <v>44</v>
      </c>
      <c r="G40" s="85"/>
      <c r="H40" s="88"/>
    </row>
    <row r="41" spans="2:9" ht="13.95" customHeight="1" x14ac:dyDescent="0.4">
      <c r="B41" s="81" t="s">
        <v>1125</v>
      </c>
      <c r="C41" s="82"/>
      <c r="D41" s="82"/>
      <c r="E41" s="89"/>
      <c r="F41" s="90" t="s">
        <v>1124</v>
      </c>
      <c r="G41" s="82"/>
      <c r="H41" s="83"/>
    </row>
    <row r="42" spans="2:9" ht="16.95" customHeight="1" x14ac:dyDescent="0.4">
      <c r="B42" s="84" t="s">
        <v>45</v>
      </c>
      <c r="C42" s="85"/>
      <c r="D42" s="85"/>
      <c r="E42" s="86"/>
      <c r="F42" s="87" t="s">
        <v>46</v>
      </c>
      <c r="G42" s="85"/>
      <c r="H42" s="88"/>
    </row>
    <row r="43" spans="2:9" ht="21" customHeight="1" x14ac:dyDescent="0.4">
      <c r="B43" s="81" t="s">
        <v>1120</v>
      </c>
      <c r="C43" s="82"/>
      <c r="D43" s="82"/>
      <c r="E43" s="89"/>
      <c r="F43" s="90" t="s">
        <v>1123</v>
      </c>
      <c r="G43" s="82"/>
      <c r="H43" s="83"/>
    </row>
    <row r="44" spans="2:9" ht="15" customHeight="1" x14ac:dyDescent="0.4">
      <c r="B44" s="84" t="s">
        <v>47</v>
      </c>
      <c r="C44" s="85"/>
      <c r="D44" s="85"/>
      <c r="E44" s="86"/>
      <c r="F44" s="87" t="s">
        <v>48</v>
      </c>
      <c r="G44" s="85"/>
      <c r="H44" s="88"/>
    </row>
    <row r="45" spans="2:9" ht="13.05" customHeight="1" x14ac:dyDescent="0.4">
      <c r="B45" s="81" t="s">
        <v>1122</v>
      </c>
      <c r="C45" s="82"/>
      <c r="D45" s="82"/>
      <c r="E45" s="89"/>
      <c r="F45" s="90" t="s">
        <v>1121</v>
      </c>
      <c r="G45" s="82"/>
      <c r="H45" s="83"/>
    </row>
    <row r="46" spans="2:9" ht="24" customHeight="1" x14ac:dyDescent="0.4">
      <c r="B46" s="84" t="s">
        <v>49</v>
      </c>
      <c r="C46" s="85"/>
      <c r="D46" s="85"/>
      <c r="E46" s="86"/>
      <c r="F46" s="87" t="s">
        <v>50</v>
      </c>
      <c r="G46" s="85"/>
      <c r="H46" s="88"/>
    </row>
    <row r="47" spans="2:9" ht="13.95" customHeight="1" x14ac:dyDescent="0.4">
      <c r="B47" s="90" t="s">
        <v>1120</v>
      </c>
      <c r="C47" s="82"/>
      <c r="D47" s="82"/>
      <c r="E47" s="82"/>
      <c r="F47" s="90" t="s">
        <v>1119</v>
      </c>
      <c r="G47" s="82"/>
      <c r="H47" s="83"/>
    </row>
    <row r="48" spans="2:9" ht="13.95" customHeight="1" x14ac:dyDescent="0.4">
      <c r="B48" s="78" t="s">
        <v>51</v>
      </c>
      <c r="C48" s="79"/>
      <c r="D48" s="79"/>
      <c r="E48" s="79"/>
      <c r="F48" s="79"/>
      <c r="G48" s="79"/>
      <c r="H48" s="80"/>
    </row>
    <row r="49" spans="2:8" ht="16.05" customHeight="1" x14ac:dyDescent="0.4">
      <c r="B49" s="275"/>
      <c r="C49" s="276"/>
      <c r="D49" s="276"/>
      <c r="E49" s="276"/>
      <c r="F49" s="276"/>
      <c r="G49" s="276"/>
      <c r="H49" s="277"/>
    </row>
    <row r="50" spans="2:8" ht="16.5" customHeight="1" x14ac:dyDescent="0.4">
      <c r="B50" s="84" t="s">
        <v>52</v>
      </c>
      <c r="C50" s="85"/>
      <c r="D50" s="85"/>
      <c r="E50" s="86"/>
      <c r="F50" s="87" t="s">
        <v>53</v>
      </c>
      <c r="G50" s="85"/>
      <c r="H50" s="88"/>
    </row>
    <row r="51" spans="2:8" ht="19.05" customHeight="1" x14ac:dyDescent="0.4">
      <c r="B51" s="81" t="s">
        <v>1067</v>
      </c>
      <c r="C51" s="82"/>
      <c r="D51" s="82"/>
      <c r="E51" s="89"/>
      <c r="F51" s="90" t="s">
        <v>1066</v>
      </c>
      <c r="G51" s="82"/>
      <c r="H51" s="83"/>
    </row>
    <row r="52" spans="2:8" ht="16.5" customHeight="1" x14ac:dyDescent="0.4">
      <c r="B52" s="84" t="s">
        <v>54</v>
      </c>
      <c r="C52" s="85"/>
      <c r="D52" s="85"/>
      <c r="E52" s="86"/>
      <c r="F52" s="87" t="s">
        <v>55</v>
      </c>
      <c r="G52" s="85"/>
      <c r="H52" s="88"/>
    </row>
    <row r="53" spans="2:8" ht="15" customHeight="1" thickBot="1" x14ac:dyDescent="0.45">
      <c r="B53" s="212" t="s">
        <v>1065</v>
      </c>
      <c r="C53" s="213"/>
      <c r="D53" s="213"/>
      <c r="E53" s="214"/>
      <c r="F53" s="93">
        <v>9988458712</v>
      </c>
      <c r="G53" s="94"/>
      <c r="H53" s="95"/>
    </row>
    <row r="54" spans="2:8" ht="38.25" customHeight="1" thickBot="1" x14ac:dyDescent="0.45">
      <c r="B54" s="96"/>
      <c r="C54" s="97"/>
      <c r="D54" s="97"/>
      <c r="E54" s="97"/>
      <c r="F54" s="97"/>
      <c r="G54" s="97"/>
      <c r="H54" s="98"/>
    </row>
    <row r="55" spans="2:8" ht="18" customHeight="1" thickBot="1" x14ac:dyDescent="0.45">
      <c r="B55" s="75" t="s">
        <v>56</v>
      </c>
      <c r="C55" s="76"/>
      <c r="D55" s="76"/>
      <c r="E55" s="76"/>
      <c r="F55" s="76"/>
      <c r="G55" s="76"/>
      <c r="H55" s="77"/>
    </row>
  </sheetData>
  <mergeCells count="75">
    <mergeCell ref="C13:D13"/>
    <mergeCell ref="B5:H5"/>
    <mergeCell ref="B6:H6"/>
    <mergeCell ref="B7:H7"/>
    <mergeCell ref="B8:E8"/>
    <mergeCell ref="F8:G8"/>
    <mergeCell ref="B9:E9"/>
    <mergeCell ref="F9:G9"/>
    <mergeCell ref="B10:E10"/>
    <mergeCell ref="F10:H10"/>
    <mergeCell ref="C11:E11"/>
    <mergeCell ref="B12:H12"/>
    <mergeCell ref="F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2" priority="1" operator="containsText" text="NO APLICA">
      <formula>NOT(ISERROR(SEARCH("NO APLICA",B38)))</formula>
    </cfRule>
    <cfRule type="cellIs" dxfId="71" priority="2" operator="lessThan">
      <formula>0.5</formula>
    </cfRule>
    <cfRule type="cellIs" dxfId="70" priority="3" operator="between">
      <formula>0.5</formula>
      <formula>0.7</formula>
    </cfRule>
    <cfRule type="cellIs" dxfId="69" priority="4" operator="greaterThan">
      <formula>0.7</formula>
    </cfRule>
  </conditionalFormatting>
  <hyperlinks>
    <hyperlink ref="B53" r:id="rId1" xr:uid="{1CD230AE-C4D8-4BE5-9359-FEBE991C7538}"/>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40F239DE-D865-4C15-82DA-04B380F76E18}">
          <x14:colorSeries rgb="FF376092"/>
          <x14:colorNegative rgb="FFD00000"/>
          <x14:colorAxis rgb="FF000000"/>
          <x14:colorMarkers rgb="FFD00000"/>
          <x14:colorFirst rgb="FFD00000"/>
          <x14:colorLast rgb="FFD00000"/>
          <x14:colorHigh rgb="FFD00000"/>
          <x14:colorLow rgb="FFD00000"/>
          <x14:sparklines>
            <x14:sparkline>
              <xm:f>'A- 1.2.1.1.1.11.4'!B38:F38</xm:f>
              <xm:sqref>G38</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1408B-E430-41B1-B1A0-F495ACE62586}">
  <sheetPr>
    <pageSetUpPr fitToPage="1"/>
  </sheetPr>
  <dimension ref="B1:H53"/>
  <sheetViews>
    <sheetView topLeftCell="A29" zoomScaleNormal="100" workbookViewId="0">
      <selection activeCell="K34" sqref="K34"/>
    </sheetView>
  </sheetViews>
  <sheetFormatPr baseColWidth="10" defaultRowHeight="14.4" x14ac:dyDescent="0.3"/>
  <cols>
    <col min="8" max="8" width="18.44140625" customWidth="1"/>
  </cols>
  <sheetData>
    <row r="1" spans="2:8" ht="21.75" customHeight="1" x14ac:dyDescent="0.3">
      <c r="B1" s="280"/>
      <c r="C1" s="281"/>
      <c r="D1" s="281"/>
      <c r="E1" s="281"/>
      <c r="F1" s="281"/>
      <c r="G1" s="281"/>
      <c r="H1" s="282"/>
    </row>
    <row r="2" spans="2:8" x14ac:dyDescent="0.3">
      <c r="B2" s="283"/>
      <c r="C2" s="284"/>
      <c r="D2" s="284"/>
      <c r="E2" s="284"/>
      <c r="F2" s="284"/>
      <c r="G2" s="284"/>
      <c r="H2" s="285"/>
    </row>
    <row r="3" spans="2:8" ht="33" customHeight="1" thickBot="1" x14ac:dyDescent="0.35">
      <c r="B3" s="286"/>
      <c r="C3" s="287"/>
      <c r="D3" s="287"/>
      <c r="E3" s="287"/>
      <c r="F3" s="287"/>
      <c r="G3" s="287"/>
      <c r="H3" s="288"/>
    </row>
    <row r="4" spans="2:8" ht="18" x14ac:dyDescent="0.3">
      <c r="B4" s="131" t="s">
        <v>142</v>
      </c>
      <c r="C4" s="132"/>
      <c r="D4" s="132"/>
      <c r="E4" s="132"/>
      <c r="F4" s="132"/>
      <c r="G4" s="132"/>
      <c r="H4" s="133"/>
    </row>
    <row r="5" spans="2:8" x14ac:dyDescent="0.3">
      <c r="B5" s="84" t="s">
        <v>0</v>
      </c>
      <c r="C5" s="85"/>
      <c r="D5" s="85"/>
      <c r="E5" s="85"/>
      <c r="F5" s="85"/>
      <c r="G5" s="85"/>
      <c r="H5" s="88"/>
    </row>
    <row r="6" spans="2:8" x14ac:dyDescent="0.3">
      <c r="B6" s="134" t="s">
        <v>1151</v>
      </c>
      <c r="C6" s="135"/>
      <c r="D6" s="135"/>
      <c r="E6" s="135"/>
      <c r="F6" s="135"/>
      <c r="G6" s="135"/>
      <c r="H6" s="136"/>
    </row>
    <row r="7" spans="2:8" x14ac:dyDescent="0.3">
      <c r="B7" s="108" t="s">
        <v>59</v>
      </c>
      <c r="C7" s="109"/>
      <c r="D7" s="109"/>
      <c r="E7" s="109"/>
      <c r="F7" s="109" t="s">
        <v>1</v>
      </c>
      <c r="G7" s="109"/>
      <c r="H7" s="110"/>
    </row>
    <row r="8" spans="2:8" ht="28.5" customHeight="1" x14ac:dyDescent="0.3">
      <c r="B8" s="137" t="s">
        <v>1081</v>
      </c>
      <c r="C8" s="138"/>
      <c r="D8" s="138"/>
      <c r="E8" s="138"/>
      <c r="F8" s="90" t="s">
        <v>617</v>
      </c>
      <c r="G8" s="82"/>
      <c r="H8" s="83"/>
    </row>
    <row r="9" spans="2:8" ht="24.75" customHeight="1" x14ac:dyDescent="0.3">
      <c r="B9" s="84" t="s">
        <v>2</v>
      </c>
      <c r="C9" s="85"/>
      <c r="D9" s="85"/>
      <c r="E9" s="86"/>
      <c r="F9" s="87" t="s">
        <v>3</v>
      </c>
      <c r="G9" s="85"/>
      <c r="H9" s="88"/>
    </row>
    <row r="10" spans="2:8" ht="47.25" customHeight="1" x14ac:dyDescent="0.3">
      <c r="B10" s="128" t="s">
        <v>1150</v>
      </c>
      <c r="C10" s="129"/>
      <c r="D10" s="129"/>
      <c r="E10" s="160"/>
      <c r="F10" s="159" t="s">
        <v>1149</v>
      </c>
      <c r="G10" s="129"/>
      <c r="H10" s="130"/>
    </row>
    <row r="11" spans="2:8" x14ac:dyDescent="0.3">
      <c r="B11" s="84" t="s">
        <v>4</v>
      </c>
      <c r="C11" s="85"/>
      <c r="D11" s="85"/>
      <c r="E11" s="85"/>
      <c r="F11" s="85"/>
      <c r="G11" s="85"/>
      <c r="H11" s="88"/>
    </row>
    <row r="12" spans="2:8" x14ac:dyDescent="0.3">
      <c r="B12" s="27" t="s">
        <v>5</v>
      </c>
      <c r="C12" s="87" t="s">
        <v>6</v>
      </c>
      <c r="D12" s="86"/>
      <c r="E12" s="29" t="s">
        <v>7</v>
      </c>
      <c r="F12" s="29" t="s">
        <v>500</v>
      </c>
      <c r="G12" s="29" t="s">
        <v>8</v>
      </c>
      <c r="H12" s="31" t="s">
        <v>9</v>
      </c>
    </row>
    <row r="13" spans="2:8" x14ac:dyDescent="0.3">
      <c r="B13" s="12" t="s">
        <v>82</v>
      </c>
      <c r="C13" s="120" t="s">
        <v>270</v>
      </c>
      <c r="D13" s="121"/>
      <c r="E13" s="35" t="s">
        <v>171</v>
      </c>
      <c r="F13" s="35" t="s">
        <v>491</v>
      </c>
      <c r="G13" s="35" t="s">
        <v>424</v>
      </c>
      <c r="H13" s="5" t="s">
        <v>11</v>
      </c>
    </row>
    <row r="14" spans="2:8" x14ac:dyDescent="0.3">
      <c r="B14" s="122" t="s">
        <v>12</v>
      </c>
      <c r="C14" s="123"/>
      <c r="D14" s="123"/>
      <c r="E14" s="123"/>
      <c r="F14" s="124"/>
      <c r="G14" s="87" t="s">
        <v>13</v>
      </c>
      <c r="H14" s="88"/>
    </row>
    <row r="15" spans="2:8" x14ac:dyDescent="0.3">
      <c r="B15" s="7" t="s">
        <v>14</v>
      </c>
      <c r="C15" s="125" t="s">
        <v>15</v>
      </c>
      <c r="D15" s="126"/>
      <c r="E15" s="8" t="s">
        <v>16</v>
      </c>
      <c r="F15" s="29" t="s">
        <v>7</v>
      </c>
      <c r="G15" s="26" t="s">
        <v>17</v>
      </c>
      <c r="H15" s="31" t="s">
        <v>18</v>
      </c>
    </row>
    <row r="16" spans="2:8" x14ac:dyDescent="0.3">
      <c r="B16" s="33" t="s">
        <v>19</v>
      </c>
      <c r="C16" s="90" t="s">
        <v>172</v>
      </c>
      <c r="D16" s="89"/>
      <c r="E16" s="34" t="s">
        <v>20</v>
      </c>
      <c r="F16" s="34" t="s">
        <v>21</v>
      </c>
      <c r="G16" s="32" t="s">
        <v>749</v>
      </c>
      <c r="H16" s="52" t="s">
        <v>401</v>
      </c>
    </row>
    <row r="17" spans="2:8" ht="33.75" customHeight="1" x14ac:dyDescent="0.3">
      <c r="B17" s="84" t="s">
        <v>496</v>
      </c>
      <c r="C17" s="85"/>
      <c r="D17" s="85"/>
      <c r="E17" s="86"/>
      <c r="F17" s="87" t="s">
        <v>22</v>
      </c>
      <c r="G17" s="85"/>
      <c r="H17" s="88"/>
    </row>
    <row r="18" spans="2:8" ht="60" x14ac:dyDescent="0.3">
      <c r="B18" s="27" t="s">
        <v>495</v>
      </c>
      <c r="C18" s="29" t="s">
        <v>494</v>
      </c>
      <c r="D18" s="29" t="s">
        <v>57</v>
      </c>
      <c r="E18" s="29" t="s">
        <v>58</v>
      </c>
      <c r="F18" s="109" t="s">
        <v>493</v>
      </c>
      <c r="G18" s="109"/>
      <c r="H18" s="31" t="s">
        <v>492</v>
      </c>
    </row>
    <row r="19" spans="2:8" x14ac:dyDescent="0.3">
      <c r="B19" s="70" t="s">
        <v>134</v>
      </c>
      <c r="C19" s="35" t="s">
        <v>79</v>
      </c>
      <c r="D19" s="35" t="s">
        <v>10</v>
      </c>
      <c r="E19" s="35" t="s">
        <v>171</v>
      </c>
      <c r="F19" s="127" t="s">
        <v>412</v>
      </c>
      <c r="G19" s="127"/>
      <c r="H19" s="5" t="s">
        <v>80</v>
      </c>
    </row>
    <row r="20" spans="2:8" x14ac:dyDescent="0.3">
      <c r="B20" s="84" t="s">
        <v>23</v>
      </c>
      <c r="C20" s="85"/>
      <c r="D20" s="85"/>
      <c r="E20" s="85"/>
      <c r="F20" s="85"/>
      <c r="G20" s="85"/>
      <c r="H20" s="88"/>
    </row>
    <row r="21" spans="2:8" ht="37.5" customHeight="1" x14ac:dyDescent="0.3">
      <c r="B21" s="128" t="s">
        <v>1148</v>
      </c>
      <c r="C21" s="129"/>
      <c r="D21" s="129"/>
      <c r="E21" s="129"/>
      <c r="F21" s="129"/>
      <c r="G21" s="129"/>
      <c r="H21" s="130"/>
    </row>
    <row r="22" spans="2:8" x14ac:dyDescent="0.3">
      <c r="B22" s="84" t="s">
        <v>24</v>
      </c>
      <c r="C22" s="85"/>
      <c r="D22" s="85"/>
      <c r="E22" s="85"/>
      <c r="F22" s="85"/>
      <c r="G22" s="85"/>
      <c r="H22" s="88"/>
    </row>
    <row r="23" spans="2:8" x14ac:dyDescent="0.3">
      <c r="B23" s="81" t="s">
        <v>1147</v>
      </c>
      <c r="C23" s="82"/>
      <c r="D23" s="82"/>
      <c r="E23" s="82"/>
      <c r="F23" s="82"/>
      <c r="G23" s="82"/>
      <c r="H23" s="83"/>
    </row>
    <row r="24" spans="2:8" x14ac:dyDescent="0.3">
      <c r="B24" s="84" t="s">
        <v>25</v>
      </c>
      <c r="C24" s="85"/>
      <c r="D24" s="85"/>
      <c r="E24" s="86"/>
      <c r="F24" s="87" t="s">
        <v>26</v>
      </c>
      <c r="G24" s="85"/>
      <c r="H24" s="88"/>
    </row>
    <row r="25" spans="2:8" ht="13.5" customHeight="1" x14ac:dyDescent="0.3">
      <c r="B25" s="81" t="s">
        <v>87</v>
      </c>
      <c r="C25" s="82"/>
      <c r="D25" s="82"/>
      <c r="E25" s="89"/>
      <c r="F25" s="90" t="s">
        <v>83</v>
      </c>
      <c r="G25" s="82"/>
      <c r="H25" s="83"/>
    </row>
    <row r="26" spans="2:8" ht="13.5" customHeight="1" x14ac:dyDescent="0.3">
      <c r="B26" s="84" t="s">
        <v>27</v>
      </c>
      <c r="C26" s="85"/>
      <c r="D26" s="85"/>
      <c r="E26" s="86"/>
      <c r="F26" s="87" t="s">
        <v>28</v>
      </c>
      <c r="G26" s="85"/>
      <c r="H26" s="88"/>
    </row>
    <row r="27" spans="2:8" x14ac:dyDescent="0.3">
      <c r="B27" s="84" t="s">
        <v>29</v>
      </c>
      <c r="C27" s="86"/>
      <c r="D27" s="87" t="s">
        <v>30</v>
      </c>
      <c r="E27" s="86"/>
      <c r="F27" s="29" t="s">
        <v>29</v>
      </c>
      <c r="G27" s="29" t="s">
        <v>31</v>
      </c>
      <c r="H27" s="28" t="s">
        <v>30</v>
      </c>
    </row>
    <row r="28" spans="2:8" x14ac:dyDescent="0.3">
      <c r="B28" s="139" t="s">
        <v>1146</v>
      </c>
      <c r="C28" s="104"/>
      <c r="D28" s="90" t="s">
        <v>1146</v>
      </c>
      <c r="E28" s="89"/>
      <c r="F28" s="6">
        <v>88</v>
      </c>
      <c r="G28" s="11">
        <v>1</v>
      </c>
      <c r="H28" s="10">
        <v>2023</v>
      </c>
    </row>
    <row r="29" spans="2:8" ht="15" thickBot="1" x14ac:dyDescent="0.35">
      <c r="B29" s="105" t="s">
        <v>32</v>
      </c>
      <c r="C29" s="106"/>
      <c r="D29" s="106"/>
      <c r="E29" s="106"/>
      <c r="F29" s="106"/>
      <c r="G29" s="106"/>
      <c r="H29" s="107"/>
    </row>
    <row r="30" spans="2:8" ht="15" thickBot="1" x14ac:dyDescent="0.35">
      <c r="B30" s="101" t="s">
        <v>60</v>
      </c>
      <c r="C30" s="119"/>
      <c r="D30" s="119"/>
      <c r="E30" s="102"/>
      <c r="F30" s="101" t="s">
        <v>168</v>
      </c>
      <c r="G30" s="119"/>
      <c r="H30" s="102"/>
    </row>
    <row r="31" spans="2:8" ht="24" x14ac:dyDescent="0.3">
      <c r="B31" s="111" t="s">
        <v>33</v>
      </c>
      <c r="C31" s="112"/>
      <c r="D31" s="23" t="s">
        <v>34</v>
      </c>
      <c r="E31" s="24" t="s">
        <v>35</v>
      </c>
      <c r="F31" s="36" t="s">
        <v>33</v>
      </c>
      <c r="G31" s="23" t="s">
        <v>34</v>
      </c>
      <c r="H31" s="25" t="s">
        <v>35</v>
      </c>
    </row>
    <row r="32" spans="2:8" ht="30.6" x14ac:dyDescent="0.3">
      <c r="B32" s="191" t="s">
        <v>140</v>
      </c>
      <c r="C32" s="192"/>
      <c r="D32" s="47" t="s">
        <v>65</v>
      </c>
      <c r="E32" s="47" t="s">
        <v>266</v>
      </c>
      <c r="F32" s="61" t="s">
        <v>61</v>
      </c>
      <c r="G32" s="47" t="s">
        <v>62</v>
      </c>
      <c r="H32" s="60" t="s">
        <v>63</v>
      </c>
    </row>
    <row r="33" spans="2:8" x14ac:dyDescent="0.3">
      <c r="B33" s="84" t="s">
        <v>36</v>
      </c>
      <c r="C33" s="85"/>
      <c r="D33" s="115"/>
      <c r="E33" s="115"/>
      <c r="F33" s="85"/>
      <c r="G33" s="115"/>
      <c r="H33" s="88"/>
    </row>
    <row r="34" spans="2:8" ht="57.75" customHeight="1" thickBot="1" x14ac:dyDescent="0.35">
      <c r="B34" s="116" t="s">
        <v>1145</v>
      </c>
      <c r="C34" s="117"/>
      <c r="D34" s="117"/>
      <c r="E34" s="117"/>
      <c r="F34" s="117"/>
      <c r="G34" s="117"/>
      <c r="H34" s="118"/>
    </row>
    <row r="35" spans="2:8" ht="15" thickBot="1" x14ac:dyDescent="0.35">
      <c r="B35" s="101" t="s">
        <v>37</v>
      </c>
      <c r="C35" s="119"/>
      <c r="D35" s="119"/>
      <c r="E35" s="119"/>
      <c r="F35" s="119"/>
      <c r="G35" s="119"/>
      <c r="H35" s="102"/>
    </row>
    <row r="36" spans="2:8" ht="15" thickBot="1" x14ac:dyDescent="0.35">
      <c r="B36" s="9" t="s">
        <v>38</v>
      </c>
      <c r="C36" s="9" t="s">
        <v>39</v>
      </c>
      <c r="D36" s="45" t="s">
        <v>40</v>
      </c>
      <c r="E36" s="9" t="s">
        <v>72</v>
      </c>
      <c r="F36" s="9" t="s">
        <v>41</v>
      </c>
      <c r="G36" s="101" t="s">
        <v>42</v>
      </c>
      <c r="H36" s="102"/>
    </row>
    <row r="37" spans="2:8" ht="38.25" customHeight="1" thickBot="1" x14ac:dyDescent="0.35">
      <c r="B37" s="51">
        <v>9.0899999999999995E-2</v>
      </c>
      <c r="C37" s="51">
        <v>0.2273</v>
      </c>
      <c r="D37" s="51"/>
      <c r="E37" s="51">
        <v>9.0899999999999995E-2</v>
      </c>
      <c r="F37" s="51">
        <v>0.20449999999999999</v>
      </c>
      <c r="G37" s="99"/>
      <c r="H37" s="100"/>
    </row>
    <row r="38" spans="2:8" x14ac:dyDescent="0.3">
      <c r="B38" s="84" t="s">
        <v>43</v>
      </c>
      <c r="C38" s="85"/>
      <c r="D38" s="85"/>
      <c r="E38" s="86"/>
      <c r="F38" s="87" t="s">
        <v>44</v>
      </c>
      <c r="G38" s="85"/>
      <c r="H38" s="88"/>
    </row>
    <row r="39" spans="2:8" ht="29.25" customHeight="1" x14ac:dyDescent="0.3">
      <c r="B39" s="81" t="s">
        <v>1144</v>
      </c>
      <c r="C39" s="82"/>
      <c r="D39" s="82"/>
      <c r="E39" s="89"/>
      <c r="F39" s="90" t="s">
        <v>1143</v>
      </c>
      <c r="G39" s="82"/>
      <c r="H39" s="83"/>
    </row>
    <row r="40" spans="2:8" x14ac:dyDescent="0.3">
      <c r="B40" s="84" t="s">
        <v>45</v>
      </c>
      <c r="C40" s="85"/>
      <c r="D40" s="85"/>
      <c r="E40" s="86"/>
      <c r="F40" s="87" t="s">
        <v>46</v>
      </c>
      <c r="G40" s="85"/>
      <c r="H40" s="88"/>
    </row>
    <row r="41" spans="2:8" x14ac:dyDescent="0.3">
      <c r="B41" s="81" t="s">
        <v>1142</v>
      </c>
      <c r="C41" s="82"/>
      <c r="D41" s="82"/>
      <c r="E41" s="89"/>
      <c r="F41" s="90" t="s">
        <v>1141</v>
      </c>
      <c r="G41" s="82"/>
      <c r="H41" s="83"/>
    </row>
    <row r="42" spans="2:8" x14ac:dyDescent="0.3">
      <c r="B42" s="84" t="s">
        <v>47</v>
      </c>
      <c r="C42" s="85"/>
      <c r="D42" s="85"/>
      <c r="E42" s="86"/>
      <c r="F42" s="87" t="s">
        <v>48</v>
      </c>
      <c r="G42" s="85"/>
      <c r="H42" s="88"/>
    </row>
    <row r="43" spans="2:8" x14ac:dyDescent="0.3">
      <c r="B43" s="81" t="s">
        <v>1140</v>
      </c>
      <c r="C43" s="82"/>
      <c r="D43" s="82"/>
      <c r="E43" s="89"/>
      <c r="F43" s="90" t="s">
        <v>1139</v>
      </c>
      <c r="G43" s="82"/>
      <c r="H43" s="83"/>
    </row>
    <row r="44" spans="2:8" x14ac:dyDescent="0.3">
      <c r="B44" s="84" t="s">
        <v>49</v>
      </c>
      <c r="C44" s="85"/>
      <c r="D44" s="85"/>
      <c r="E44" s="86"/>
      <c r="F44" s="87" t="s">
        <v>50</v>
      </c>
      <c r="G44" s="85"/>
      <c r="H44" s="88"/>
    </row>
    <row r="45" spans="2:8" x14ac:dyDescent="0.3">
      <c r="B45" s="81" t="s">
        <v>1138</v>
      </c>
      <c r="C45" s="82"/>
      <c r="D45" s="82"/>
      <c r="E45" s="82"/>
      <c r="F45" s="90" t="s">
        <v>1137</v>
      </c>
      <c r="G45" s="82"/>
      <c r="H45" s="83"/>
    </row>
    <row r="46" spans="2:8" x14ac:dyDescent="0.3">
      <c r="B46" s="78" t="s">
        <v>51</v>
      </c>
      <c r="C46" s="79"/>
      <c r="D46" s="79"/>
      <c r="E46" s="79"/>
      <c r="F46" s="79"/>
      <c r="G46" s="79"/>
      <c r="H46" s="80"/>
    </row>
    <row r="47" spans="2:8" ht="21" customHeight="1" x14ac:dyDescent="0.3">
      <c r="B47" s="81" t="s">
        <v>1136</v>
      </c>
      <c r="C47" s="82"/>
      <c r="D47" s="82"/>
      <c r="E47" s="82"/>
      <c r="F47" s="82"/>
      <c r="G47" s="82"/>
      <c r="H47" s="83"/>
    </row>
    <row r="48" spans="2:8" x14ac:dyDescent="0.3">
      <c r="B48" s="84" t="s">
        <v>718</v>
      </c>
      <c r="C48" s="85"/>
      <c r="D48" s="85"/>
      <c r="E48" s="86"/>
      <c r="F48" s="87" t="s">
        <v>717</v>
      </c>
      <c r="G48" s="85"/>
      <c r="H48" s="88"/>
    </row>
    <row r="49" spans="2:8" ht="27" customHeight="1" x14ac:dyDescent="0.3">
      <c r="B49" s="81" t="s">
        <v>1135</v>
      </c>
      <c r="C49" s="82"/>
      <c r="D49" s="82"/>
      <c r="E49" s="89"/>
      <c r="F49" s="90" t="s">
        <v>1134</v>
      </c>
      <c r="G49" s="82"/>
      <c r="H49" s="83"/>
    </row>
    <row r="50" spans="2:8" x14ac:dyDescent="0.3">
      <c r="B50" s="84" t="s">
        <v>714</v>
      </c>
      <c r="C50" s="85"/>
      <c r="D50" s="85"/>
      <c r="E50" s="86"/>
      <c r="F50" s="87" t="s">
        <v>713</v>
      </c>
      <c r="G50" s="85"/>
      <c r="H50" s="88"/>
    </row>
    <row r="51" spans="2:8" ht="15" thickBot="1" x14ac:dyDescent="0.35">
      <c r="B51" s="289" t="s">
        <v>1133</v>
      </c>
      <c r="C51" s="207"/>
      <c r="D51" s="207"/>
      <c r="E51" s="208"/>
      <c r="F51" s="93" t="s">
        <v>1132</v>
      </c>
      <c r="G51" s="94"/>
      <c r="H51" s="95"/>
    </row>
    <row r="52" spans="2:8" ht="24" customHeight="1" thickBot="1" x14ac:dyDescent="0.35">
      <c r="B52" s="96"/>
      <c r="C52" s="97"/>
      <c r="D52" s="97"/>
      <c r="E52" s="97"/>
      <c r="F52" s="97"/>
      <c r="G52" s="97"/>
      <c r="H52" s="98"/>
    </row>
    <row r="53" spans="2:8" ht="15" thickBot="1" x14ac:dyDescent="0.35">
      <c r="B53" s="75" t="s">
        <v>56</v>
      </c>
      <c r="C53" s="76"/>
      <c r="D53" s="76"/>
      <c r="E53" s="76"/>
      <c r="F53" s="76"/>
      <c r="G53" s="76"/>
      <c r="H53" s="77"/>
    </row>
  </sheetData>
  <mergeCells count="75">
    <mergeCell ref="B40:E40"/>
    <mergeCell ref="F40:H40"/>
    <mergeCell ref="B31:C31"/>
    <mergeCell ref="B47:H47"/>
    <mergeCell ref="B51:E51"/>
    <mergeCell ref="F51:H51"/>
    <mergeCell ref="B46:H46"/>
    <mergeCell ref="B35:H35"/>
    <mergeCell ref="G36:H36"/>
    <mergeCell ref="B41:E41"/>
    <mergeCell ref="F41:H41"/>
    <mergeCell ref="B42:E42"/>
    <mergeCell ref="F42:H42"/>
    <mergeCell ref="B38:E38"/>
    <mergeCell ref="F38:H38"/>
    <mergeCell ref="B39:E39"/>
    <mergeCell ref="B52:H52"/>
    <mergeCell ref="B53:H53"/>
    <mergeCell ref="B1:H3"/>
    <mergeCell ref="B50:E50"/>
    <mergeCell ref="F50:H50"/>
    <mergeCell ref="F43:H43"/>
    <mergeCell ref="G37:H37"/>
    <mergeCell ref="B43:E43"/>
    <mergeCell ref="B48:E48"/>
    <mergeCell ref="F48:H48"/>
    <mergeCell ref="B49:E49"/>
    <mergeCell ref="F49:H49"/>
    <mergeCell ref="B44:E44"/>
    <mergeCell ref="F44:H44"/>
    <mergeCell ref="B45:E45"/>
    <mergeCell ref="F45:H45"/>
    <mergeCell ref="F39:H39"/>
    <mergeCell ref="B28:C28"/>
    <mergeCell ref="D28:E28"/>
    <mergeCell ref="B29:H29"/>
    <mergeCell ref="B32:C32"/>
    <mergeCell ref="B33:H33"/>
    <mergeCell ref="B34:H34"/>
    <mergeCell ref="B30:E30"/>
    <mergeCell ref="F30:H30"/>
    <mergeCell ref="B27:C27"/>
    <mergeCell ref="D27:E27"/>
    <mergeCell ref="F17:H17"/>
    <mergeCell ref="F18:G18"/>
    <mergeCell ref="F19:G19"/>
    <mergeCell ref="B20:H20"/>
    <mergeCell ref="B21:H21"/>
    <mergeCell ref="B22:H22"/>
    <mergeCell ref="B24:E24"/>
    <mergeCell ref="F24:H24"/>
    <mergeCell ref="B25:E25"/>
    <mergeCell ref="F25:H25"/>
    <mergeCell ref="B26:E26"/>
    <mergeCell ref="F26:H26"/>
    <mergeCell ref="B11:H11"/>
    <mergeCell ref="F10:H10"/>
    <mergeCell ref="B10:E10"/>
    <mergeCell ref="B23:H23"/>
    <mergeCell ref="C13:D13"/>
    <mergeCell ref="B14:F14"/>
    <mergeCell ref="G14:H14"/>
    <mergeCell ref="C15:D15"/>
    <mergeCell ref="C16:D16"/>
    <mergeCell ref="B17:E17"/>
    <mergeCell ref="C12:D12"/>
    <mergeCell ref="B8:E8"/>
    <mergeCell ref="F8:H8"/>
    <mergeCell ref="B9:E9"/>
    <mergeCell ref="F9:H9"/>
    <mergeCell ref="B4:H4"/>
    <mergeCell ref="B5:H5"/>
    <mergeCell ref="B6:H6"/>
    <mergeCell ref="B7:E7"/>
    <mergeCell ref="F7:H7"/>
  </mergeCells>
  <conditionalFormatting sqref="B37:E37">
    <cfRule type="containsText" dxfId="68" priority="6" operator="containsText" text="NO APLICA">
      <formula>NOT(ISERROR(SEARCH("NO APLICA",B37)))</formula>
    </cfRule>
    <cfRule type="cellIs" dxfId="67" priority="7" operator="equal">
      <formula>0</formula>
    </cfRule>
    <cfRule type="cellIs" dxfId="66" priority="8" operator="lessThan">
      <formula>0</formula>
    </cfRule>
    <cfRule type="cellIs" dxfId="65" priority="9" operator="between">
      <formula>0</formula>
      <formula>0.2</formula>
    </cfRule>
    <cfRule type="cellIs" dxfId="64" priority="10" operator="greaterThan">
      <formula>0.2</formula>
    </cfRule>
    <cfRule type="cellIs" dxfId="63" priority="11" operator="equal">
      <formula>0.2</formula>
    </cfRule>
  </conditionalFormatting>
  <conditionalFormatting sqref="F37">
    <cfRule type="containsText" dxfId="62" priority="1" operator="containsText" text="NO APLICA">
      <formula>NOT(ISERROR(SEARCH("NO APLICA",F37)))</formula>
    </cfRule>
    <cfRule type="cellIs" dxfId="61" priority="2" operator="greaterThan">
      <formula>1.2</formula>
    </cfRule>
    <cfRule type="cellIs" dxfId="60" priority="3" operator="lessThan">
      <formula>0.5</formula>
    </cfRule>
    <cfRule type="cellIs" dxfId="59" priority="4" operator="between">
      <formula>0.5</formula>
      <formula>0.7</formula>
    </cfRule>
    <cfRule type="cellIs" dxfId="58" priority="5" operator="greaterThan">
      <formula>0.7</formula>
    </cfRule>
  </conditionalFormatting>
  <hyperlinks>
    <hyperlink ref="B51" r:id="rId1" xr:uid="{FDB8F172-3E5B-4546-ABFA-81567636B7F8}"/>
  </hyperlinks>
  <pageMargins left="0.23622047244094491" right="0.23622047244094491" top="0.74803149606299213" bottom="0.74803149606299213" header="0.31496062992125984" footer="0.31496062992125984"/>
  <pageSetup paperSize="5" scale="8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'C-1.02.1.1.12'!B37:F37</xm:f>
              <xm:sqref>G37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4ECC-F81C-4000-8DEB-E0B4CE8553F7}">
  <dimension ref="C1:R55"/>
  <sheetViews>
    <sheetView showGridLines="0" topLeftCell="B32" zoomScale="98" zoomScaleNormal="98"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6.441406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19"/>
      <c r="D4" s="20"/>
      <c r="E4" s="20"/>
      <c r="F4" s="20"/>
      <c r="G4" s="20"/>
      <c r="H4" s="20"/>
      <c r="I4" s="21"/>
    </row>
    <row r="5" spans="3:18" ht="27" customHeight="1" x14ac:dyDescent="0.4">
      <c r="C5" s="131" t="s">
        <v>142</v>
      </c>
      <c r="D5" s="132"/>
      <c r="E5" s="132"/>
      <c r="F5" s="132"/>
      <c r="G5" s="132"/>
      <c r="H5" s="132"/>
      <c r="I5" s="133"/>
      <c r="K5" s="2"/>
      <c r="L5" s="2"/>
      <c r="M5" s="2"/>
      <c r="N5" s="2"/>
      <c r="O5" s="2"/>
      <c r="P5" s="2"/>
      <c r="Q5" s="2"/>
      <c r="R5" s="2"/>
    </row>
    <row r="6" spans="3:18" ht="19.05" customHeight="1" x14ac:dyDescent="0.4">
      <c r="C6" s="84" t="s">
        <v>0</v>
      </c>
      <c r="D6" s="85"/>
      <c r="E6" s="85"/>
      <c r="F6" s="85"/>
      <c r="G6" s="85"/>
      <c r="H6" s="85"/>
      <c r="I6" s="88"/>
      <c r="K6" s="2"/>
      <c r="L6" s="2"/>
      <c r="M6" s="2"/>
      <c r="N6" s="2"/>
      <c r="O6" s="2"/>
      <c r="P6" s="2"/>
      <c r="Q6" s="2"/>
      <c r="R6" s="2"/>
    </row>
    <row r="7" spans="3:18" ht="19.05" customHeight="1" x14ac:dyDescent="0.4">
      <c r="C7" s="81" t="s">
        <v>201</v>
      </c>
      <c r="D7" s="82"/>
      <c r="E7" s="82"/>
      <c r="F7" s="82"/>
      <c r="G7" s="82"/>
      <c r="H7" s="82"/>
      <c r="I7" s="83"/>
      <c r="K7" s="3"/>
      <c r="L7" s="3"/>
      <c r="M7" s="3"/>
      <c r="N7" s="3"/>
      <c r="O7" s="3"/>
      <c r="P7" s="3"/>
      <c r="Q7" s="3"/>
      <c r="R7" s="3"/>
    </row>
    <row r="8" spans="3:18" ht="35.25" customHeight="1" x14ac:dyDescent="0.4">
      <c r="C8" s="108" t="s">
        <v>59</v>
      </c>
      <c r="D8" s="109"/>
      <c r="E8" s="109"/>
      <c r="F8" s="109"/>
      <c r="G8" s="87" t="s">
        <v>73</v>
      </c>
      <c r="H8" s="86"/>
      <c r="I8" s="31" t="s">
        <v>1</v>
      </c>
      <c r="K8" s="4"/>
      <c r="L8" s="4"/>
      <c r="M8" s="4"/>
      <c r="N8" s="4"/>
      <c r="O8" s="4"/>
      <c r="P8" s="4"/>
      <c r="Q8" s="4"/>
      <c r="R8" s="4"/>
    </row>
    <row r="9" spans="3:18" ht="37.5" customHeight="1" x14ac:dyDescent="0.4">
      <c r="C9" s="137" t="s">
        <v>178</v>
      </c>
      <c r="D9" s="82"/>
      <c r="E9" s="82"/>
      <c r="F9" s="89"/>
      <c r="G9" s="138" t="s">
        <v>200</v>
      </c>
      <c r="H9" s="138"/>
      <c r="I9" s="52" t="s">
        <v>85</v>
      </c>
      <c r="K9" s="3"/>
      <c r="L9" s="3"/>
      <c r="M9" s="3"/>
      <c r="N9" s="3"/>
      <c r="O9" s="3"/>
      <c r="P9" s="3"/>
      <c r="Q9" s="3"/>
      <c r="R9" s="3"/>
    </row>
    <row r="10" spans="3:18" ht="24" customHeight="1" x14ac:dyDescent="0.4">
      <c r="C10" s="84" t="s">
        <v>2</v>
      </c>
      <c r="D10" s="85"/>
      <c r="E10" s="85"/>
      <c r="F10" s="86"/>
      <c r="G10" s="87" t="s">
        <v>3</v>
      </c>
      <c r="H10" s="85"/>
      <c r="I10" s="88"/>
      <c r="K10" s="4"/>
      <c r="L10" s="4"/>
      <c r="M10" s="4"/>
      <c r="N10" s="4"/>
      <c r="O10" s="4"/>
      <c r="P10" s="4"/>
      <c r="Q10" s="4"/>
      <c r="R10" s="4"/>
    </row>
    <row r="11" spans="3:18" ht="66.75" customHeight="1" x14ac:dyDescent="0.4">
      <c r="C11" s="33" t="s">
        <v>176</v>
      </c>
      <c r="D11" s="90" t="s">
        <v>175</v>
      </c>
      <c r="E11" s="82"/>
      <c r="F11" s="89"/>
      <c r="G11" s="159" t="s">
        <v>174</v>
      </c>
      <c r="H11" s="129"/>
      <c r="I11" s="130"/>
    </row>
    <row r="12" spans="3:18" ht="16.95" customHeight="1" x14ac:dyDescent="0.4">
      <c r="C12" s="84" t="s">
        <v>4</v>
      </c>
      <c r="D12" s="85"/>
      <c r="E12" s="85"/>
      <c r="F12" s="85"/>
      <c r="G12" s="85"/>
      <c r="H12" s="85"/>
      <c r="I12" s="88"/>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22" t="s">
        <v>12</v>
      </c>
      <c r="D15" s="123"/>
      <c r="E15" s="123"/>
      <c r="F15" s="123"/>
      <c r="G15" s="124"/>
      <c r="H15" s="87" t="s">
        <v>13</v>
      </c>
      <c r="I15" s="88"/>
    </row>
    <row r="16" spans="3:18" ht="16.5" customHeight="1" x14ac:dyDescent="0.4">
      <c r="C16" s="7" t="s">
        <v>14</v>
      </c>
      <c r="D16" s="125" t="s">
        <v>15</v>
      </c>
      <c r="E16" s="126"/>
      <c r="F16" s="8" t="s">
        <v>16</v>
      </c>
      <c r="G16" s="29" t="s">
        <v>7</v>
      </c>
      <c r="H16" s="26" t="s">
        <v>17</v>
      </c>
      <c r="I16" s="31" t="s">
        <v>18</v>
      </c>
    </row>
    <row r="17" spans="3:9" ht="21" customHeight="1" x14ac:dyDescent="0.4">
      <c r="C17" s="33" t="s">
        <v>19</v>
      </c>
      <c r="D17" s="90" t="s">
        <v>172</v>
      </c>
      <c r="E17" s="89"/>
      <c r="F17" s="34" t="s">
        <v>20</v>
      </c>
      <c r="G17" s="34" t="s">
        <v>21</v>
      </c>
      <c r="H17" s="32" t="s">
        <v>19</v>
      </c>
      <c r="I17" s="52" t="s">
        <v>132</v>
      </c>
    </row>
    <row r="18" spans="3:9" ht="46.5" customHeight="1" x14ac:dyDescent="0.4">
      <c r="C18" s="84" t="s">
        <v>67</v>
      </c>
      <c r="D18" s="85"/>
      <c r="E18" s="85"/>
      <c r="F18" s="86"/>
      <c r="G18" s="87" t="s">
        <v>22</v>
      </c>
      <c r="H18" s="85"/>
      <c r="I18" s="88"/>
    </row>
    <row r="19" spans="3:9" ht="46.95" customHeight="1" x14ac:dyDescent="0.4">
      <c r="C19" s="27" t="s">
        <v>69</v>
      </c>
      <c r="D19" s="29" t="s">
        <v>68</v>
      </c>
      <c r="E19" s="29" t="s">
        <v>57</v>
      </c>
      <c r="F19" s="29" t="s">
        <v>58</v>
      </c>
      <c r="G19" s="109" t="s">
        <v>70</v>
      </c>
      <c r="H19" s="109"/>
      <c r="I19" s="31" t="s">
        <v>71</v>
      </c>
    </row>
    <row r="20" spans="3:9" ht="18" customHeight="1" x14ac:dyDescent="0.4">
      <c r="C20" s="12" t="s">
        <v>81</v>
      </c>
      <c r="D20" s="35" t="s">
        <v>10</v>
      </c>
      <c r="E20" s="35" t="s">
        <v>171</v>
      </c>
      <c r="F20" s="35" t="s">
        <v>10</v>
      </c>
      <c r="G20" s="127" t="s">
        <v>82</v>
      </c>
      <c r="H20" s="127"/>
      <c r="I20" s="5" t="s">
        <v>80</v>
      </c>
    </row>
    <row r="21" spans="3:9" ht="15.75" customHeight="1" x14ac:dyDescent="0.4">
      <c r="C21" s="84" t="s">
        <v>23</v>
      </c>
      <c r="D21" s="85"/>
      <c r="E21" s="85"/>
      <c r="F21" s="85"/>
      <c r="G21" s="85"/>
      <c r="H21" s="85"/>
      <c r="I21" s="88"/>
    </row>
    <row r="22" spans="3:9" ht="49.5" customHeight="1" x14ac:dyDescent="0.4">
      <c r="C22" s="128" t="s">
        <v>199</v>
      </c>
      <c r="D22" s="129"/>
      <c r="E22" s="129"/>
      <c r="F22" s="129"/>
      <c r="G22" s="129"/>
      <c r="H22" s="129"/>
      <c r="I22" s="130"/>
    </row>
    <row r="23" spans="3:9" ht="15.75" customHeight="1" x14ac:dyDescent="0.4">
      <c r="C23" s="84" t="s">
        <v>24</v>
      </c>
      <c r="D23" s="85"/>
      <c r="E23" s="85"/>
      <c r="F23" s="85"/>
      <c r="G23" s="85"/>
      <c r="H23" s="85"/>
      <c r="I23" s="88"/>
    </row>
    <row r="24" spans="3:9" ht="31.5" customHeight="1" x14ac:dyDescent="0.4">
      <c r="C24" s="81" t="s">
        <v>198</v>
      </c>
      <c r="D24" s="82"/>
      <c r="E24" s="82"/>
      <c r="F24" s="82"/>
      <c r="G24" s="82"/>
      <c r="H24" s="82"/>
      <c r="I24" s="83"/>
    </row>
    <row r="25" spans="3:9" ht="15.75" customHeight="1" x14ac:dyDescent="0.4">
      <c r="C25" s="84" t="s">
        <v>25</v>
      </c>
      <c r="D25" s="85"/>
      <c r="E25" s="85"/>
      <c r="F25" s="86"/>
      <c r="G25" s="87" t="s">
        <v>26</v>
      </c>
      <c r="H25" s="85"/>
      <c r="I25" s="88"/>
    </row>
    <row r="26" spans="3:9" ht="24.75" customHeight="1" x14ac:dyDescent="0.4">
      <c r="C26" s="81" t="s">
        <v>87</v>
      </c>
      <c r="D26" s="82"/>
      <c r="E26" s="82"/>
      <c r="F26" s="89"/>
      <c r="G26" s="90" t="s">
        <v>83</v>
      </c>
      <c r="H26" s="82"/>
      <c r="I26" s="83"/>
    </row>
    <row r="27" spans="3:9" x14ac:dyDescent="0.4">
      <c r="C27" s="84" t="s">
        <v>27</v>
      </c>
      <c r="D27" s="85"/>
      <c r="E27" s="85"/>
      <c r="F27" s="86"/>
      <c r="G27" s="87" t="s">
        <v>28</v>
      </c>
      <c r="H27" s="85"/>
      <c r="I27" s="88"/>
    </row>
    <row r="28" spans="3:9" ht="24" customHeight="1" x14ac:dyDescent="0.4">
      <c r="C28" s="84" t="s">
        <v>29</v>
      </c>
      <c r="D28" s="86"/>
      <c r="E28" s="87" t="s">
        <v>30</v>
      </c>
      <c r="F28" s="86"/>
      <c r="G28" s="54" t="s">
        <v>29</v>
      </c>
      <c r="H28" s="29" t="s">
        <v>31</v>
      </c>
      <c r="I28" s="28" t="s">
        <v>30</v>
      </c>
    </row>
    <row r="29" spans="3:9" x14ac:dyDescent="0.4">
      <c r="C29" s="139">
        <v>293</v>
      </c>
      <c r="D29" s="104"/>
      <c r="E29" s="90">
        <v>2020</v>
      </c>
      <c r="F29" s="89"/>
      <c r="G29" s="6">
        <v>1000</v>
      </c>
      <c r="H29" s="11">
        <f>(G29/C29)-1</f>
        <v>2.4129692832764507</v>
      </c>
      <c r="I29" s="10">
        <v>2023</v>
      </c>
    </row>
    <row r="30" spans="3:9" ht="19.5" customHeight="1" thickBot="1" x14ac:dyDescent="0.45">
      <c r="C30" s="105" t="s">
        <v>32</v>
      </c>
      <c r="D30" s="106"/>
      <c r="E30" s="106"/>
      <c r="F30" s="106"/>
      <c r="G30" s="106"/>
      <c r="H30" s="106"/>
      <c r="I30" s="107"/>
    </row>
    <row r="31" spans="3:9" ht="19.5" customHeight="1" thickBot="1" x14ac:dyDescent="0.45">
      <c r="C31" s="101" t="s">
        <v>60</v>
      </c>
      <c r="D31" s="119"/>
      <c r="E31" s="119"/>
      <c r="F31" s="102"/>
      <c r="G31" s="101" t="s">
        <v>168</v>
      </c>
      <c r="H31" s="119"/>
      <c r="I31" s="102"/>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84" t="s">
        <v>36</v>
      </c>
      <c r="D34" s="85"/>
      <c r="E34" s="115"/>
      <c r="F34" s="115"/>
      <c r="G34" s="115"/>
      <c r="H34" s="115"/>
      <c r="I34" s="88"/>
    </row>
    <row r="35" spans="3:10" ht="68.25" customHeight="1" thickBot="1" x14ac:dyDescent="0.45">
      <c r="C35" s="116" t="s">
        <v>167</v>
      </c>
      <c r="D35" s="117"/>
      <c r="E35" s="117"/>
      <c r="F35" s="117"/>
      <c r="G35" s="117"/>
      <c r="H35" s="117"/>
      <c r="I35" s="118"/>
    </row>
    <row r="36" spans="3:10" ht="19.95" customHeight="1" thickBot="1" x14ac:dyDescent="0.45">
      <c r="C36" s="101" t="s">
        <v>37</v>
      </c>
      <c r="D36" s="119"/>
      <c r="E36" s="119"/>
      <c r="F36" s="119"/>
      <c r="G36" s="119"/>
      <c r="H36" s="119"/>
      <c r="I36" s="102"/>
    </row>
    <row r="37" spans="3:10" ht="28.05" customHeight="1" thickBot="1" x14ac:dyDescent="0.45">
      <c r="C37" s="9" t="s">
        <v>38</v>
      </c>
      <c r="D37" s="9" t="s">
        <v>39</v>
      </c>
      <c r="E37" s="45" t="s">
        <v>40</v>
      </c>
      <c r="F37" s="9" t="s">
        <v>72</v>
      </c>
      <c r="G37" s="9" t="s">
        <v>41</v>
      </c>
      <c r="H37" s="101" t="s">
        <v>42</v>
      </c>
      <c r="I37" s="102"/>
    </row>
    <row r="38" spans="3:10" ht="37.950000000000003" customHeight="1" thickBot="1" x14ac:dyDescent="0.45">
      <c r="C38" s="51">
        <v>1.3320000000000001</v>
      </c>
      <c r="D38" s="51">
        <v>1.26</v>
      </c>
      <c r="E38" s="51">
        <v>0.44750000000000001</v>
      </c>
      <c r="F38" s="51"/>
      <c r="G38" s="51">
        <v>0.64800000000000002</v>
      </c>
      <c r="H38" s="99"/>
      <c r="I38" s="100"/>
    </row>
    <row r="39" spans="3:10" ht="15.75" customHeight="1" x14ac:dyDescent="0.4">
      <c r="C39" s="108" t="s">
        <v>37</v>
      </c>
      <c r="D39" s="109"/>
      <c r="E39" s="109"/>
      <c r="F39" s="109"/>
      <c r="G39" s="109"/>
      <c r="H39" s="109"/>
      <c r="I39" s="110"/>
    </row>
    <row r="40" spans="3:10" ht="13.95" customHeight="1" x14ac:dyDescent="0.4">
      <c r="C40" s="84" t="s">
        <v>43</v>
      </c>
      <c r="D40" s="85"/>
      <c r="E40" s="85"/>
      <c r="F40" s="86"/>
      <c r="G40" s="87" t="s">
        <v>44</v>
      </c>
      <c r="H40" s="85"/>
      <c r="I40" s="88"/>
    </row>
    <row r="41" spans="3:10" ht="28.5" customHeight="1" x14ac:dyDescent="0.4">
      <c r="C41" s="81" t="s">
        <v>197</v>
      </c>
      <c r="D41" s="82"/>
      <c r="E41" s="82"/>
      <c r="F41" s="89"/>
      <c r="G41" s="90" t="s">
        <v>196</v>
      </c>
      <c r="H41" s="82"/>
      <c r="I41" s="83"/>
    </row>
    <row r="42" spans="3:10" ht="16.95" customHeight="1" x14ac:dyDescent="0.4">
      <c r="C42" s="84" t="s">
        <v>45</v>
      </c>
      <c r="D42" s="85"/>
      <c r="E42" s="85"/>
      <c r="F42" s="86"/>
      <c r="G42" s="87" t="s">
        <v>46</v>
      </c>
      <c r="H42" s="85"/>
      <c r="I42" s="88"/>
    </row>
    <row r="43" spans="3:10" ht="21" customHeight="1" x14ac:dyDescent="0.4">
      <c r="C43" s="81" t="s">
        <v>195</v>
      </c>
      <c r="D43" s="82"/>
      <c r="E43" s="82"/>
      <c r="F43" s="89"/>
      <c r="G43" s="90" t="s">
        <v>194</v>
      </c>
      <c r="H43" s="82"/>
      <c r="I43" s="83"/>
    </row>
    <row r="44" spans="3:10" ht="15" customHeight="1" x14ac:dyDescent="0.4">
      <c r="C44" s="84" t="s">
        <v>47</v>
      </c>
      <c r="D44" s="85"/>
      <c r="E44" s="85"/>
      <c r="F44" s="86"/>
      <c r="G44" s="87" t="s">
        <v>48</v>
      </c>
      <c r="H44" s="85"/>
      <c r="I44" s="88"/>
    </row>
    <row r="45" spans="3:10" ht="26.25" customHeight="1" x14ac:dyDescent="0.4">
      <c r="C45" s="81" t="s">
        <v>193</v>
      </c>
      <c r="D45" s="82"/>
      <c r="E45" s="82"/>
      <c r="F45" s="89"/>
      <c r="G45" s="90" t="s">
        <v>192</v>
      </c>
      <c r="H45" s="82"/>
      <c r="I45" s="83"/>
    </row>
    <row r="46" spans="3:10" ht="24" customHeight="1" x14ac:dyDescent="0.4">
      <c r="C46" s="84" t="s">
        <v>49</v>
      </c>
      <c r="D46" s="85"/>
      <c r="E46" s="85"/>
      <c r="F46" s="86"/>
      <c r="G46" s="87" t="s">
        <v>50</v>
      </c>
      <c r="H46" s="85"/>
      <c r="I46" s="88"/>
    </row>
    <row r="47" spans="3:10" ht="21.75" customHeight="1" x14ac:dyDescent="0.4">
      <c r="C47" s="81" t="s">
        <v>181</v>
      </c>
      <c r="D47" s="82"/>
      <c r="E47" s="82"/>
      <c r="F47" s="82"/>
      <c r="G47" s="90" t="s">
        <v>180</v>
      </c>
      <c r="H47" s="82"/>
      <c r="I47" s="83"/>
    </row>
    <row r="48" spans="3:10" ht="13.95" customHeight="1" x14ac:dyDescent="0.4">
      <c r="C48" s="78" t="s">
        <v>51</v>
      </c>
      <c r="D48" s="79"/>
      <c r="E48" s="79"/>
      <c r="F48" s="79"/>
      <c r="G48" s="79"/>
      <c r="H48" s="79"/>
      <c r="I48" s="80"/>
    </row>
    <row r="49" spans="3:9" ht="16.05" customHeight="1" x14ac:dyDescent="0.4">
      <c r="C49" s="81" t="s">
        <v>157</v>
      </c>
      <c r="D49" s="82"/>
      <c r="E49" s="82"/>
      <c r="F49" s="82"/>
      <c r="G49" s="82"/>
      <c r="H49" s="82"/>
      <c r="I49" s="83"/>
    </row>
    <row r="50" spans="3:9" ht="16.5" customHeight="1" x14ac:dyDescent="0.4">
      <c r="C50" s="84" t="s">
        <v>52</v>
      </c>
      <c r="D50" s="85"/>
      <c r="E50" s="85"/>
      <c r="F50" s="86"/>
      <c r="G50" s="87" t="s">
        <v>53</v>
      </c>
      <c r="H50" s="85"/>
      <c r="I50" s="88"/>
    </row>
    <row r="51" spans="3:9" ht="19.05" customHeight="1" x14ac:dyDescent="0.4">
      <c r="C51" s="81" t="s">
        <v>156</v>
      </c>
      <c r="D51" s="82"/>
      <c r="E51" s="82"/>
      <c r="F51" s="89"/>
      <c r="G51" s="90" t="s">
        <v>155</v>
      </c>
      <c r="H51" s="82"/>
      <c r="I51" s="83"/>
    </row>
    <row r="52" spans="3:9" ht="16.5" customHeight="1" x14ac:dyDescent="0.4">
      <c r="C52" s="84" t="s">
        <v>54</v>
      </c>
      <c r="D52" s="85"/>
      <c r="E52" s="85"/>
      <c r="F52" s="86"/>
      <c r="G52" s="87" t="s">
        <v>55</v>
      </c>
      <c r="H52" s="85"/>
      <c r="I52" s="88"/>
    </row>
    <row r="53" spans="3:9" ht="15" customHeight="1" thickBot="1" x14ac:dyDescent="0.45">
      <c r="C53" s="156" t="s">
        <v>154</v>
      </c>
      <c r="D53" s="157"/>
      <c r="E53" s="157"/>
      <c r="F53" s="158"/>
      <c r="G53" s="93" t="s">
        <v>153</v>
      </c>
      <c r="H53" s="94"/>
      <c r="I53" s="95"/>
    </row>
    <row r="54" spans="3:9" ht="38.25" customHeight="1" thickBot="1" x14ac:dyDescent="0.45">
      <c r="C54" s="96"/>
      <c r="D54" s="97"/>
      <c r="E54" s="97"/>
      <c r="F54" s="97"/>
      <c r="G54" s="97"/>
      <c r="H54" s="97"/>
      <c r="I54" s="98"/>
    </row>
    <row r="55" spans="3:9" ht="18" customHeight="1" thickBot="1" x14ac:dyDescent="0.45">
      <c r="C55" s="75" t="s">
        <v>56</v>
      </c>
      <c r="D55" s="76"/>
      <c r="E55" s="76"/>
      <c r="F55" s="76"/>
      <c r="G55" s="76"/>
      <c r="H55" s="76"/>
      <c r="I55" s="77"/>
    </row>
  </sheetData>
  <mergeCells count="75">
    <mergeCell ref="C47:F47"/>
    <mergeCell ref="G47:I47"/>
    <mergeCell ref="C45:F45"/>
    <mergeCell ref="G45:I45"/>
    <mergeCell ref="C46:F46"/>
    <mergeCell ref="G46:I46"/>
    <mergeCell ref="C55:I55"/>
    <mergeCell ref="C48:I48"/>
    <mergeCell ref="C49:I49"/>
    <mergeCell ref="C50:F50"/>
    <mergeCell ref="G50:I50"/>
    <mergeCell ref="C51:F51"/>
    <mergeCell ref="G51:I51"/>
    <mergeCell ref="C52:F52"/>
    <mergeCell ref="G52:I52"/>
    <mergeCell ref="C53:F53"/>
    <mergeCell ref="G53:I53"/>
    <mergeCell ref="C54:I54"/>
    <mergeCell ref="C42:F42"/>
    <mergeCell ref="G42:I42"/>
    <mergeCell ref="C43:F43"/>
    <mergeCell ref="G43:I43"/>
    <mergeCell ref="C44:F44"/>
    <mergeCell ref="G44:I44"/>
    <mergeCell ref="C36:I36"/>
    <mergeCell ref="H38:I38"/>
    <mergeCell ref="C39:I39"/>
    <mergeCell ref="C41:F41"/>
    <mergeCell ref="G41:I41"/>
    <mergeCell ref="C27:F27"/>
    <mergeCell ref="G27:I27"/>
    <mergeCell ref="C40:F40"/>
    <mergeCell ref="G40:I40"/>
    <mergeCell ref="H37:I37"/>
    <mergeCell ref="C28:D28"/>
    <mergeCell ref="E28:F28"/>
    <mergeCell ref="C29:D29"/>
    <mergeCell ref="E29:F29"/>
    <mergeCell ref="C30:I30"/>
    <mergeCell ref="C31:F31"/>
    <mergeCell ref="G31:I31"/>
    <mergeCell ref="C32:D32"/>
    <mergeCell ref="C33:D33"/>
    <mergeCell ref="C34:I34"/>
    <mergeCell ref="C35:I35"/>
    <mergeCell ref="C22:I22"/>
    <mergeCell ref="C25:F25"/>
    <mergeCell ref="G25:I25"/>
    <mergeCell ref="C26:F26"/>
    <mergeCell ref="G26:I26"/>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71" priority="1" operator="containsText" text="NO APLICA">
      <formula>NOT(ISERROR(SEARCH("NO APLICA",C38)))</formula>
    </cfRule>
    <cfRule type="cellIs" dxfId="370" priority="2" operator="greaterThan">
      <formula>1.2</formula>
    </cfRule>
    <cfRule type="cellIs" dxfId="369" priority="3" operator="lessThan">
      <formula>0.5</formula>
    </cfRule>
    <cfRule type="cellIs" dxfId="368" priority="4" operator="between">
      <formula>0.5</formula>
      <formula>0.7</formula>
    </cfRule>
    <cfRule type="cellIs" dxfId="367" priority="5" operator="greaterThan">
      <formula>0.7</formula>
    </cfRule>
  </conditionalFormatting>
  <hyperlinks>
    <hyperlink ref="C53" r:id="rId1" xr:uid="{ED12D81B-B8B2-4EFD-9D7F-86807068AFFE}"/>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'A-1.02.1.1.1.3.2'!C38:G38</xm:f>
              <xm:sqref>H38</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B1E4-DD32-48BE-96C2-3547E0DB00F0}">
  <dimension ref="B1:H55"/>
  <sheetViews>
    <sheetView topLeftCell="A31" zoomScaleNormal="100" workbookViewId="0">
      <selection activeCell="B38" sqref="B38:H38"/>
    </sheetView>
  </sheetViews>
  <sheetFormatPr baseColWidth="10" defaultRowHeight="14.4" x14ac:dyDescent="0.3"/>
  <cols>
    <col min="8" max="8" width="18.21875" customWidth="1"/>
  </cols>
  <sheetData>
    <row r="1" spans="2:8" ht="15" hidden="1" thickBot="1" x14ac:dyDescent="0.35"/>
    <row r="2" spans="2:8" x14ac:dyDescent="0.3">
      <c r="B2" s="280"/>
      <c r="C2" s="281"/>
      <c r="D2" s="281"/>
      <c r="E2" s="281"/>
      <c r="F2" s="281"/>
      <c r="G2" s="281"/>
      <c r="H2" s="282"/>
    </row>
    <row r="3" spans="2:8" x14ac:dyDescent="0.3">
      <c r="B3" s="283"/>
      <c r="C3" s="284"/>
      <c r="D3" s="284"/>
      <c r="E3" s="284"/>
      <c r="F3" s="284"/>
      <c r="G3" s="284"/>
      <c r="H3" s="285"/>
    </row>
    <row r="4" spans="2:8" ht="56.25" customHeight="1" thickBot="1" x14ac:dyDescent="0.35">
      <c r="B4" s="286"/>
      <c r="C4" s="287"/>
      <c r="D4" s="287"/>
      <c r="E4" s="287"/>
      <c r="F4" s="287"/>
      <c r="G4" s="287"/>
      <c r="H4" s="288"/>
    </row>
    <row r="5" spans="2:8" ht="18" x14ac:dyDescent="0.3">
      <c r="B5" s="153" t="s">
        <v>142</v>
      </c>
      <c r="C5" s="154"/>
      <c r="D5" s="154"/>
      <c r="E5" s="154"/>
      <c r="F5" s="154"/>
      <c r="G5" s="154"/>
      <c r="H5" s="155"/>
    </row>
    <row r="6" spans="2:8" x14ac:dyDescent="0.3">
      <c r="B6" s="84" t="s">
        <v>0</v>
      </c>
      <c r="C6" s="85"/>
      <c r="D6" s="85"/>
      <c r="E6" s="85"/>
      <c r="F6" s="85"/>
      <c r="G6" s="85"/>
      <c r="H6" s="88"/>
    </row>
    <row r="7" spans="2:8" x14ac:dyDescent="0.3">
      <c r="B7" s="134" t="s">
        <v>1170</v>
      </c>
      <c r="C7" s="135"/>
      <c r="D7" s="135"/>
      <c r="E7" s="135"/>
      <c r="F7" s="135"/>
      <c r="G7" s="135"/>
      <c r="H7" s="136"/>
    </row>
    <row r="8" spans="2:8" ht="24" x14ac:dyDescent="0.3">
      <c r="B8" s="108" t="s">
        <v>59</v>
      </c>
      <c r="C8" s="109"/>
      <c r="D8" s="109"/>
      <c r="E8" s="109"/>
      <c r="F8" s="87" t="s">
        <v>73</v>
      </c>
      <c r="G8" s="86"/>
      <c r="H8" s="55" t="s">
        <v>1</v>
      </c>
    </row>
    <row r="9" spans="2:8" ht="54.75" customHeight="1" x14ac:dyDescent="0.3">
      <c r="B9" s="137" t="s">
        <v>1081</v>
      </c>
      <c r="C9" s="138"/>
      <c r="D9" s="138"/>
      <c r="E9" s="138"/>
      <c r="F9" s="138" t="s">
        <v>1169</v>
      </c>
      <c r="G9" s="138"/>
      <c r="H9" s="30" t="s">
        <v>85</v>
      </c>
    </row>
    <row r="10" spans="2:8" ht="35.25" customHeight="1" x14ac:dyDescent="0.3">
      <c r="B10" s="84" t="s">
        <v>2</v>
      </c>
      <c r="C10" s="85"/>
      <c r="D10" s="85"/>
      <c r="E10" s="86"/>
      <c r="F10" s="87" t="s">
        <v>3</v>
      </c>
      <c r="G10" s="85"/>
      <c r="H10" s="88"/>
    </row>
    <row r="11" spans="2:8" ht="51.75" customHeight="1" x14ac:dyDescent="0.3">
      <c r="B11" s="81" t="s">
        <v>1168</v>
      </c>
      <c r="C11" s="82"/>
      <c r="D11" s="82"/>
      <c r="E11" s="89"/>
      <c r="F11" s="90" t="s">
        <v>1167</v>
      </c>
      <c r="G11" s="82"/>
      <c r="H11" s="83"/>
    </row>
    <row r="12" spans="2:8" x14ac:dyDescent="0.3">
      <c r="B12" s="84" t="s">
        <v>4</v>
      </c>
      <c r="C12" s="85"/>
      <c r="D12" s="85"/>
      <c r="E12" s="85"/>
      <c r="F12" s="85"/>
      <c r="G12" s="85"/>
      <c r="H12" s="88"/>
    </row>
    <row r="13" spans="2:8" x14ac:dyDescent="0.3">
      <c r="B13" s="27" t="s">
        <v>5</v>
      </c>
      <c r="C13" s="87" t="s">
        <v>6</v>
      </c>
      <c r="D13" s="86"/>
      <c r="E13" s="29" t="s">
        <v>7</v>
      </c>
      <c r="F13" s="29" t="s">
        <v>66</v>
      </c>
      <c r="G13" s="29" t="s">
        <v>8</v>
      </c>
      <c r="H13" s="31" t="s">
        <v>9</v>
      </c>
    </row>
    <row r="14" spans="2:8" x14ac:dyDescent="0.3">
      <c r="B14" s="12" t="s">
        <v>1166</v>
      </c>
      <c r="C14" s="120" t="s">
        <v>1165</v>
      </c>
      <c r="D14" s="121"/>
      <c r="E14" s="35" t="s">
        <v>365</v>
      </c>
      <c r="F14" s="35" t="s">
        <v>1164</v>
      </c>
      <c r="G14" s="35" t="s">
        <v>1163</v>
      </c>
      <c r="H14" s="5" t="s">
        <v>11</v>
      </c>
    </row>
    <row r="15" spans="2:8" x14ac:dyDescent="0.3">
      <c r="B15" s="122" t="s">
        <v>12</v>
      </c>
      <c r="C15" s="123"/>
      <c r="D15" s="123"/>
      <c r="E15" s="123"/>
      <c r="F15" s="124"/>
      <c r="G15" s="87" t="s">
        <v>13</v>
      </c>
      <c r="H15" s="88"/>
    </row>
    <row r="16" spans="2:8" x14ac:dyDescent="0.3">
      <c r="B16" s="7" t="s">
        <v>14</v>
      </c>
      <c r="C16" s="125" t="s">
        <v>15</v>
      </c>
      <c r="D16" s="126"/>
      <c r="E16" s="8" t="s">
        <v>16</v>
      </c>
      <c r="F16" s="29" t="s">
        <v>7</v>
      </c>
      <c r="G16" s="26" t="s">
        <v>17</v>
      </c>
      <c r="H16" s="31" t="s">
        <v>18</v>
      </c>
    </row>
    <row r="17" spans="2:8" x14ac:dyDescent="0.3">
      <c r="B17" s="33" t="s">
        <v>19</v>
      </c>
      <c r="C17" s="90" t="s">
        <v>172</v>
      </c>
      <c r="D17" s="89"/>
      <c r="E17" s="34" t="s">
        <v>20</v>
      </c>
      <c r="F17" s="34" t="s">
        <v>21</v>
      </c>
      <c r="G17" s="32" t="s">
        <v>382</v>
      </c>
      <c r="H17" s="52" t="s">
        <v>271</v>
      </c>
    </row>
    <row r="18" spans="2:8" ht="26.25" customHeight="1" x14ac:dyDescent="0.3">
      <c r="B18" s="84" t="s">
        <v>67</v>
      </c>
      <c r="C18" s="85"/>
      <c r="D18" s="85"/>
      <c r="E18" s="86"/>
      <c r="F18" s="87" t="s">
        <v>22</v>
      </c>
      <c r="G18" s="85"/>
      <c r="H18" s="88"/>
    </row>
    <row r="19" spans="2:8" ht="48" x14ac:dyDescent="0.3">
      <c r="B19" s="63" t="s">
        <v>69</v>
      </c>
      <c r="C19" s="62" t="s">
        <v>68</v>
      </c>
      <c r="D19" s="62" t="s">
        <v>57</v>
      </c>
      <c r="E19" s="29" t="s">
        <v>58</v>
      </c>
      <c r="F19" s="109" t="s">
        <v>70</v>
      </c>
      <c r="G19" s="109"/>
      <c r="H19" s="31" t="s">
        <v>71</v>
      </c>
    </row>
    <row r="20" spans="2:8" x14ac:dyDescent="0.3">
      <c r="B20" s="12" t="s">
        <v>750</v>
      </c>
      <c r="C20" s="35" t="s">
        <v>10</v>
      </c>
      <c r="D20" s="35" t="s">
        <v>79</v>
      </c>
      <c r="E20" s="35" t="s">
        <v>10</v>
      </c>
      <c r="F20" s="127" t="s">
        <v>750</v>
      </c>
      <c r="G20" s="127"/>
      <c r="H20" s="5" t="s">
        <v>499</v>
      </c>
    </row>
    <row r="21" spans="2:8" x14ac:dyDescent="0.3">
      <c r="B21" s="84" t="s">
        <v>23</v>
      </c>
      <c r="C21" s="85"/>
      <c r="D21" s="85"/>
      <c r="E21" s="85"/>
      <c r="F21" s="85"/>
      <c r="G21" s="85"/>
      <c r="H21" s="88"/>
    </row>
    <row r="22" spans="2:8" ht="30.75" customHeight="1" x14ac:dyDescent="0.3">
      <c r="B22" s="128" t="s">
        <v>1162</v>
      </c>
      <c r="C22" s="129"/>
      <c r="D22" s="129"/>
      <c r="E22" s="129"/>
      <c r="F22" s="129"/>
      <c r="G22" s="129"/>
      <c r="H22" s="130"/>
    </row>
    <row r="23" spans="2:8" x14ac:dyDescent="0.3">
      <c r="B23" s="84" t="s">
        <v>24</v>
      </c>
      <c r="C23" s="85"/>
      <c r="D23" s="85"/>
      <c r="E23" s="85"/>
      <c r="F23" s="85"/>
      <c r="G23" s="85"/>
      <c r="H23" s="88"/>
    </row>
    <row r="24" spans="2:8" x14ac:dyDescent="0.3">
      <c r="B24" s="81" t="s">
        <v>1161</v>
      </c>
      <c r="C24" s="82"/>
      <c r="D24" s="82"/>
      <c r="E24" s="82"/>
      <c r="F24" s="82"/>
      <c r="G24" s="82"/>
      <c r="H24" s="83"/>
    </row>
    <row r="25" spans="2:8" x14ac:dyDescent="0.3">
      <c r="B25" s="84" t="s">
        <v>25</v>
      </c>
      <c r="C25" s="85"/>
      <c r="D25" s="85"/>
      <c r="E25" s="86"/>
      <c r="F25" s="87" t="s">
        <v>26</v>
      </c>
      <c r="G25" s="85"/>
      <c r="H25" s="88"/>
    </row>
    <row r="26" spans="2:8" x14ac:dyDescent="0.3">
      <c r="B26" s="81" t="s">
        <v>87</v>
      </c>
      <c r="C26" s="82"/>
      <c r="D26" s="82"/>
      <c r="E26" s="89"/>
      <c r="F26" s="90" t="s">
        <v>83</v>
      </c>
      <c r="G26" s="82"/>
      <c r="H26" s="83"/>
    </row>
    <row r="27" spans="2:8" x14ac:dyDescent="0.3">
      <c r="B27" s="84" t="s">
        <v>27</v>
      </c>
      <c r="C27" s="85"/>
      <c r="D27" s="85"/>
      <c r="E27" s="86"/>
      <c r="F27" s="87" t="s">
        <v>28</v>
      </c>
      <c r="G27" s="85"/>
      <c r="H27" s="88"/>
    </row>
    <row r="28" spans="2:8" x14ac:dyDescent="0.3">
      <c r="B28" s="84" t="s">
        <v>29</v>
      </c>
      <c r="C28" s="86"/>
      <c r="D28" s="87" t="s">
        <v>30</v>
      </c>
      <c r="E28" s="86"/>
      <c r="F28" s="29" t="s">
        <v>29</v>
      </c>
      <c r="G28" s="29" t="s">
        <v>31</v>
      </c>
      <c r="H28" s="28" t="s">
        <v>30</v>
      </c>
    </row>
    <row r="29" spans="2:8" x14ac:dyDescent="0.3">
      <c r="B29" s="139">
        <v>2</v>
      </c>
      <c r="C29" s="104"/>
      <c r="D29" s="90">
        <v>2020</v>
      </c>
      <c r="E29" s="89"/>
      <c r="F29" s="6">
        <v>10</v>
      </c>
      <c r="G29" s="68">
        <f>(F29/B29)-1</f>
        <v>4</v>
      </c>
      <c r="H29" s="10">
        <v>2023</v>
      </c>
    </row>
    <row r="30" spans="2:8" x14ac:dyDescent="0.3">
      <c r="B30" s="105" t="s">
        <v>32</v>
      </c>
      <c r="C30" s="106"/>
      <c r="D30" s="106"/>
      <c r="E30" s="106"/>
      <c r="F30" s="106"/>
      <c r="G30" s="106"/>
      <c r="H30" s="107"/>
    </row>
    <row r="31" spans="2:8" ht="26.25" customHeight="1" x14ac:dyDescent="0.3">
      <c r="B31" s="108" t="s">
        <v>60</v>
      </c>
      <c r="C31" s="109"/>
      <c r="D31" s="109"/>
      <c r="E31" s="109"/>
      <c r="F31" s="109" t="s">
        <v>74</v>
      </c>
      <c r="G31" s="109"/>
      <c r="H31" s="110"/>
    </row>
    <row r="32" spans="2:8" ht="24" x14ac:dyDescent="0.3">
      <c r="B32" s="111" t="s">
        <v>33</v>
      </c>
      <c r="C32" s="112"/>
      <c r="D32" s="23" t="s">
        <v>34</v>
      </c>
      <c r="E32" s="24" t="s">
        <v>35</v>
      </c>
      <c r="F32" s="36" t="s">
        <v>33</v>
      </c>
      <c r="G32" s="23" t="s">
        <v>34</v>
      </c>
      <c r="H32" s="25" t="s">
        <v>35</v>
      </c>
    </row>
    <row r="33" spans="2:8" ht="30.6" x14ac:dyDescent="0.3">
      <c r="B33" s="191" t="s">
        <v>140</v>
      </c>
      <c r="C33" s="192"/>
      <c r="D33" s="47" t="s">
        <v>65</v>
      </c>
      <c r="E33" s="47" t="s">
        <v>266</v>
      </c>
      <c r="F33" s="61" t="s">
        <v>61</v>
      </c>
      <c r="G33" s="47" t="s">
        <v>62</v>
      </c>
      <c r="H33" s="60" t="s">
        <v>63</v>
      </c>
    </row>
    <row r="34" spans="2:8" x14ac:dyDescent="0.3">
      <c r="B34" s="84" t="s">
        <v>36</v>
      </c>
      <c r="C34" s="85"/>
      <c r="D34" s="115"/>
      <c r="E34" s="115"/>
      <c r="F34" s="115"/>
      <c r="G34" s="115"/>
      <c r="H34" s="88"/>
    </row>
    <row r="35" spans="2:8" ht="114" customHeight="1" thickBot="1" x14ac:dyDescent="0.35">
      <c r="B35" s="116" t="s">
        <v>1160</v>
      </c>
      <c r="C35" s="117"/>
      <c r="D35" s="117"/>
      <c r="E35" s="117"/>
      <c r="F35" s="117"/>
      <c r="G35" s="117"/>
      <c r="H35" s="118"/>
    </row>
    <row r="36" spans="2:8" ht="15" thickBot="1" x14ac:dyDescent="0.35">
      <c r="B36" s="101" t="s">
        <v>37</v>
      </c>
      <c r="C36" s="119"/>
      <c r="D36" s="119"/>
      <c r="E36" s="119"/>
      <c r="F36" s="119"/>
      <c r="G36" s="119"/>
      <c r="H36" s="102"/>
    </row>
    <row r="37" spans="2:8" ht="15" thickBot="1" x14ac:dyDescent="0.35">
      <c r="B37" s="9" t="s">
        <v>38</v>
      </c>
      <c r="C37" s="9" t="s">
        <v>39</v>
      </c>
      <c r="D37" s="50" t="s">
        <v>40</v>
      </c>
      <c r="E37" s="9" t="s">
        <v>72</v>
      </c>
      <c r="F37" s="9" t="s">
        <v>41</v>
      </c>
      <c r="G37" s="101" t="s">
        <v>42</v>
      </c>
      <c r="H37" s="102"/>
    </row>
    <row r="38" spans="2:8" ht="36" customHeight="1" thickBot="1" x14ac:dyDescent="0.35">
      <c r="B38" s="51">
        <v>0</v>
      </c>
      <c r="C38" s="51">
        <v>1</v>
      </c>
      <c r="D38" s="51">
        <v>0.40910000000000002</v>
      </c>
      <c r="E38" s="73">
        <v>3.5</v>
      </c>
      <c r="F38" s="51">
        <v>1.2</v>
      </c>
      <c r="G38" s="99"/>
      <c r="H38" s="100"/>
    </row>
    <row r="39" spans="2:8" x14ac:dyDescent="0.3">
      <c r="B39" s="78" t="s">
        <v>75</v>
      </c>
      <c r="C39" s="79"/>
      <c r="D39" s="79"/>
      <c r="E39" s="79"/>
      <c r="F39" s="79"/>
      <c r="G39" s="79"/>
      <c r="H39" s="80"/>
    </row>
    <row r="40" spans="2:8" x14ac:dyDescent="0.3">
      <c r="B40" s="84" t="s">
        <v>43</v>
      </c>
      <c r="C40" s="85"/>
      <c r="D40" s="85"/>
      <c r="E40" s="86"/>
      <c r="F40" s="87" t="s">
        <v>44</v>
      </c>
      <c r="G40" s="85"/>
      <c r="H40" s="88"/>
    </row>
    <row r="41" spans="2:8" x14ac:dyDescent="0.3">
      <c r="B41" s="81" t="s">
        <v>1159</v>
      </c>
      <c r="C41" s="82"/>
      <c r="D41" s="82"/>
      <c r="E41" s="89"/>
      <c r="F41" s="90" t="s">
        <v>1042</v>
      </c>
      <c r="G41" s="82"/>
      <c r="H41" s="83"/>
    </row>
    <row r="42" spans="2:8" x14ac:dyDescent="0.3">
      <c r="B42" s="84" t="s">
        <v>45</v>
      </c>
      <c r="C42" s="85"/>
      <c r="D42" s="85"/>
      <c r="E42" s="86"/>
      <c r="F42" s="87" t="s">
        <v>46</v>
      </c>
      <c r="G42" s="85"/>
      <c r="H42" s="88"/>
    </row>
    <row r="43" spans="2:8" ht="32.25" customHeight="1" x14ac:dyDescent="0.3">
      <c r="B43" s="81" t="s">
        <v>1158</v>
      </c>
      <c r="C43" s="82"/>
      <c r="D43" s="82"/>
      <c r="E43" s="89"/>
      <c r="F43" s="90" t="s">
        <v>1157</v>
      </c>
      <c r="G43" s="82"/>
      <c r="H43" s="83"/>
    </row>
    <row r="44" spans="2:8" x14ac:dyDescent="0.3">
      <c r="B44" s="84" t="s">
        <v>47</v>
      </c>
      <c r="C44" s="85"/>
      <c r="D44" s="85"/>
      <c r="E44" s="86"/>
      <c r="F44" s="87" t="s">
        <v>48</v>
      </c>
      <c r="G44" s="85"/>
      <c r="H44" s="88"/>
    </row>
    <row r="45" spans="2:8" x14ac:dyDescent="0.3">
      <c r="B45" s="81" t="s">
        <v>1156</v>
      </c>
      <c r="C45" s="82"/>
      <c r="D45" s="82"/>
      <c r="E45" s="89"/>
      <c r="F45" s="90" t="s">
        <v>1155</v>
      </c>
      <c r="G45" s="82"/>
      <c r="H45" s="83"/>
    </row>
    <row r="46" spans="2:8" x14ac:dyDescent="0.3">
      <c r="B46" s="84" t="s">
        <v>49</v>
      </c>
      <c r="C46" s="85"/>
      <c r="D46" s="85"/>
      <c r="E46" s="86"/>
      <c r="F46" s="87" t="s">
        <v>50</v>
      </c>
      <c r="G46" s="85"/>
      <c r="H46" s="88"/>
    </row>
    <row r="47" spans="2:8" x14ac:dyDescent="0.3">
      <c r="B47" s="90" t="s">
        <v>1154</v>
      </c>
      <c r="C47" s="82"/>
      <c r="D47" s="82"/>
      <c r="E47" s="82"/>
      <c r="F47" s="90" t="s">
        <v>1153</v>
      </c>
      <c r="G47" s="82"/>
      <c r="H47" s="83"/>
    </row>
    <row r="48" spans="2:8" x14ac:dyDescent="0.3">
      <c r="B48" s="78" t="s">
        <v>51</v>
      </c>
      <c r="C48" s="79"/>
      <c r="D48" s="79"/>
      <c r="E48" s="79"/>
      <c r="F48" s="79"/>
      <c r="G48" s="79"/>
      <c r="H48" s="80"/>
    </row>
    <row r="49" spans="2:8" ht="21" customHeight="1" x14ac:dyDescent="0.3">
      <c r="B49" s="81" t="s">
        <v>1136</v>
      </c>
      <c r="C49" s="82"/>
      <c r="D49" s="82"/>
      <c r="E49" s="82"/>
      <c r="F49" s="82"/>
      <c r="G49" s="82"/>
      <c r="H49" s="83"/>
    </row>
    <row r="50" spans="2:8" x14ac:dyDescent="0.3">
      <c r="B50" s="84" t="s">
        <v>52</v>
      </c>
      <c r="C50" s="85"/>
      <c r="D50" s="85"/>
      <c r="E50" s="86"/>
      <c r="F50" s="87" t="s">
        <v>53</v>
      </c>
      <c r="G50" s="85"/>
      <c r="H50" s="88"/>
    </row>
    <row r="51" spans="2:8" ht="30" customHeight="1" x14ac:dyDescent="0.3">
      <c r="B51" s="81" t="s">
        <v>1135</v>
      </c>
      <c r="C51" s="82"/>
      <c r="D51" s="82"/>
      <c r="E51" s="89"/>
      <c r="F51" s="90" t="s">
        <v>1134</v>
      </c>
      <c r="G51" s="82"/>
      <c r="H51" s="83"/>
    </row>
    <row r="52" spans="2:8" ht="36" customHeight="1" x14ac:dyDescent="0.3">
      <c r="B52" s="84" t="s">
        <v>54</v>
      </c>
      <c r="C52" s="85"/>
      <c r="D52" s="85"/>
      <c r="E52" s="86"/>
      <c r="F52" s="87" t="s">
        <v>55</v>
      </c>
      <c r="G52" s="85"/>
      <c r="H52" s="88"/>
    </row>
    <row r="53" spans="2:8" ht="15" thickBot="1" x14ac:dyDescent="0.35">
      <c r="B53" s="206" t="s">
        <v>1152</v>
      </c>
      <c r="C53" s="207"/>
      <c r="D53" s="207"/>
      <c r="E53" s="208"/>
      <c r="F53" s="93" t="s">
        <v>1132</v>
      </c>
      <c r="G53" s="94"/>
      <c r="H53" s="95"/>
    </row>
    <row r="54" spans="2:8" ht="26.25" customHeight="1" thickBot="1" x14ac:dyDescent="0.35">
      <c r="B54" s="96"/>
      <c r="C54" s="97"/>
      <c r="D54" s="97"/>
      <c r="E54" s="97"/>
      <c r="F54" s="97"/>
      <c r="G54" s="97"/>
      <c r="H54" s="98"/>
    </row>
    <row r="55" spans="2:8" ht="15" thickBot="1" x14ac:dyDescent="0.35">
      <c r="B55" s="75" t="s">
        <v>56</v>
      </c>
      <c r="C55" s="76"/>
      <c r="D55" s="76"/>
      <c r="E55" s="76"/>
      <c r="F55" s="76"/>
      <c r="G55" s="76"/>
      <c r="H55" s="77"/>
    </row>
  </sheetData>
  <mergeCells count="76">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3:E43"/>
    <mergeCell ref="F43:H43"/>
    <mergeCell ref="B33:C33"/>
    <mergeCell ref="B34:H34"/>
    <mergeCell ref="B35:H35"/>
    <mergeCell ref="B36:H36"/>
    <mergeCell ref="G37:H37"/>
    <mergeCell ref="G38:H38"/>
    <mergeCell ref="F40:H40"/>
    <mergeCell ref="B39:H39"/>
    <mergeCell ref="B41:E41"/>
    <mergeCell ref="F41:H41"/>
    <mergeCell ref="B42:E42"/>
    <mergeCell ref="F42:H42"/>
    <mergeCell ref="B28:C28"/>
    <mergeCell ref="D28:E28"/>
    <mergeCell ref="B29:C29"/>
    <mergeCell ref="D29:E29"/>
    <mergeCell ref="B40:E40"/>
    <mergeCell ref="B30:H30"/>
    <mergeCell ref="B31:E31"/>
    <mergeCell ref="F31:H31"/>
    <mergeCell ref="B32:C32"/>
    <mergeCell ref="B22:H22"/>
    <mergeCell ref="B23:H23"/>
    <mergeCell ref="B24:H24"/>
    <mergeCell ref="B25:E25"/>
    <mergeCell ref="F25:H25"/>
    <mergeCell ref="B27:E27"/>
    <mergeCell ref="F27:H27"/>
    <mergeCell ref="F11:H11"/>
    <mergeCell ref="B11:E11"/>
    <mergeCell ref="B26:E26"/>
    <mergeCell ref="F26:H26"/>
    <mergeCell ref="C17:D17"/>
    <mergeCell ref="B18:E18"/>
    <mergeCell ref="F18:H18"/>
    <mergeCell ref="F19:G19"/>
    <mergeCell ref="F20:G20"/>
    <mergeCell ref="B21:H21"/>
    <mergeCell ref="C16:D16"/>
    <mergeCell ref="C13:D13"/>
    <mergeCell ref="C14:D14"/>
    <mergeCell ref="B15:F15"/>
    <mergeCell ref="G15:H15"/>
    <mergeCell ref="B2:H4"/>
    <mergeCell ref="B5:H5"/>
    <mergeCell ref="B6:H6"/>
    <mergeCell ref="B7:H7"/>
    <mergeCell ref="B8:E8"/>
    <mergeCell ref="F8:G8"/>
    <mergeCell ref="B9:E9"/>
    <mergeCell ref="F9:G9"/>
    <mergeCell ref="B10:E10"/>
    <mergeCell ref="F10:H10"/>
    <mergeCell ref="B12:H12"/>
  </mergeCells>
  <conditionalFormatting sqref="B38:F38">
    <cfRule type="containsText" dxfId="57" priority="1" operator="containsText" text="NO APLICA">
      <formula>NOT(ISERROR(SEARCH("NO APLICA",B38)))</formula>
    </cfRule>
    <cfRule type="cellIs" dxfId="56" priority="2" operator="greaterThan">
      <formula>1.2</formula>
    </cfRule>
    <cfRule type="cellIs" dxfId="55" priority="3" operator="lessThan">
      <formula>0.5</formula>
    </cfRule>
    <cfRule type="cellIs" dxfId="54" priority="4" operator="between">
      <formula>0.5</formula>
      <formula>0.7</formula>
    </cfRule>
    <cfRule type="cellIs" dxfId="53" priority="5" operator="greaterThan">
      <formula>0.7</formula>
    </cfRule>
  </conditionalFormatting>
  <hyperlinks>
    <hyperlink ref="B53" r:id="rId1" xr:uid="{57C1C6B8-2C6D-445F-A437-F9DD9DDD20F1}"/>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'A- 1.2.1.1.12.1 '!B38:F38</xm:f>
              <xm:sqref>G38</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04DC-A870-49A5-A876-EFCE3BA55E2C}">
  <sheetPr>
    <pageSetUpPr fitToPage="1"/>
  </sheetPr>
  <dimension ref="B1:H54"/>
  <sheetViews>
    <sheetView topLeftCell="A29" zoomScaleNormal="100" workbookViewId="0">
      <selection activeCell="B38" sqref="B38:H38"/>
    </sheetView>
  </sheetViews>
  <sheetFormatPr baseColWidth="10" defaultRowHeight="14.4" x14ac:dyDescent="0.3"/>
  <cols>
    <col min="8" max="8" width="15.44140625" customWidth="1"/>
  </cols>
  <sheetData>
    <row r="1" spans="2:8" x14ac:dyDescent="0.3">
      <c r="B1" s="280"/>
      <c r="C1" s="281"/>
      <c r="D1" s="281"/>
      <c r="E1" s="281"/>
      <c r="F1" s="281"/>
      <c r="G1" s="281"/>
      <c r="H1" s="282"/>
    </row>
    <row r="2" spans="2:8" x14ac:dyDescent="0.3">
      <c r="B2" s="283"/>
      <c r="C2" s="284"/>
      <c r="D2" s="284"/>
      <c r="E2" s="284"/>
      <c r="F2" s="284"/>
      <c r="G2" s="284"/>
      <c r="H2" s="285"/>
    </row>
    <row r="3" spans="2:8" ht="58.5" customHeight="1" thickBot="1" x14ac:dyDescent="0.35">
      <c r="B3" s="286"/>
      <c r="C3" s="287"/>
      <c r="D3" s="287"/>
      <c r="E3" s="287"/>
      <c r="F3" s="287"/>
      <c r="G3" s="287"/>
      <c r="H3" s="288"/>
    </row>
    <row r="4" spans="2:8" ht="18" x14ac:dyDescent="0.3">
      <c r="B4" s="153" t="s">
        <v>142</v>
      </c>
      <c r="C4" s="154"/>
      <c r="D4" s="154"/>
      <c r="E4" s="154"/>
      <c r="F4" s="154"/>
      <c r="G4" s="154"/>
      <c r="H4" s="155"/>
    </row>
    <row r="5" spans="2:8" x14ac:dyDescent="0.3">
      <c r="B5" s="84" t="s">
        <v>0</v>
      </c>
      <c r="C5" s="85"/>
      <c r="D5" s="85"/>
      <c r="E5" s="85"/>
      <c r="F5" s="85"/>
      <c r="G5" s="85"/>
      <c r="H5" s="88"/>
    </row>
    <row r="6" spans="2:8" x14ac:dyDescent="0.3">
      <c r="B6" s="134" t="s">
        <v>1181</v>
      </c>
      <c r="C6" s="135"/>
      <c r="D6" s="135"/>
      <c r="E6" s="135"/>
      <c r="F6" s="135"/>
      <c r="G6" s="135"/>
      <c r="H6" s="136"/>
    </row>
    <row r="7" spans="2:8" ht="36" x14ac:dyDescent="0.3">
      <c r="B7" s="108" t="s">
        <v>59</v>
      </c>
      <c r="C7" s="109"/>
      <c r="D7" s="109"/>
      <c r="E7" s="109"/>
      <c r="F7" s="87" t="s">
        <v>73</v>
      </c>
      <c r="G7" s="86"/>
      <c r="H7" s="55" t="s">
        <v>1</v>
      </c>
    </row>
    <row r="8" spans="2:8" ht="51" customHeight="1" x14ac:dyDescent="0.3">
      <c r="B8" s="137" t="s">
        <v>1081</v>
      </c>
      <c r="C8" s="138"/>
      <c r="D8" s="138"/>
      <c r="E8" s="138"/>
      <c r="F8" s="138" t="s">
        <v>1169</v>
      </c>
      <c r="G8" s="138"/>
      <c r="H8" s="30" t="s">
        <v>85</v>
      </c>
    </row>
    <row r="9" spans="2:8" ht="30.75" customHeight="1" x14ac:dyDescent="0.3">
      <c r="B9" s="84" t="s">
        <v>2</v>
      </c>
      <c r="C9" s="85"/>
      <c r="D9" s="85"/>
      <c r="E9" s="86"/>
      <c r="F9" s="87" t="s">
        <v>3</v>
      </c>
      <c r="G9" s="85"/>
      <c r="H9" s="88"/>
    </row>
    <row r="10" spans="2:8" ht="58.5" customHeight="1" x14ac:dyDescent="0.3">
      <c r="B10" s="81" t="s">
        <v>1180</v>
      </c>
      <c r="C10" s="82"/>
      <c r="D10" s="82"/>
      <c r="E10" s="89"/>
      <c r="F10" s="90" t="s">
        <v>1179</v>
      </c>
      <c r="G10" s="82"/>
      <c r="H10" s="83"/>
    </row>
    <row r="11" spans="2:8" x14ac:dyDescent="0.3">
      <c r="B11" s="84" t="s">
        <v>4</v>
      </c>
      <c r="C11" s="85"/>
      <c r="D11" s="85"/>
      <c r="E11" s="85"/>
      <c r="F11" s="85"/>
      <c r="G11" s="85"/>
      <c r="H11" s="88"/>
    </row>
    <row r="12" spans="2:8" x14ac:dyDescent="0.3">
      <c r="B12" s="27" t="s">
        <v>5</v>
      </c>
      <c r="C12" s="87" t="s">
        <v>6</v>
      </c>
      <c r="D12" s="86"/>
      <c r="E12" s="29" t="s">
        <v>7</v>
      </c>
      <c r="F12" s="29" t="s">
        <v>66</v>
      </c>
      <c r="G12" s="29" t="s">
        <v>8</v>
      </c>
      <c r="H12" s="31" t="s">
        <v>9</v>
      </c>
    </row>
    <row r="13" spans="2:8" x14ac:dyDescent="0.3">
      <c r="B13" s="12" t="s">
        <v>1166</v>
      </c>
      <c r="C13" s="120" t="s">
        <v>498</v>
      </c>
      <c r="D13" s="121"/>
      <c r="E13" s="35" t="s">
        <v>79</v>
      </c>
      <c r="F13" s="35" t="s">
        <v>1164</v>
      </c>
      <c r="G13" s="35" t="s">
        <v>613</v>
      </c>
      <c r="H13" s="5" t="s">
        <v>11</v>
      </c>
    </row>
    <row r="14" spans="2:8" x14ac:dyDescent="0.3">
      <c r="B14" s="122" t="s">
        <v>12</v>
      </c>
      <c r="C14" s="123"/>
      <c r="D14" s="123"/>
      <c r="E14" s="123"/>
      <c r="F14" s="124"/>
      <c r="G14" s="87" t="s">
        <v>13</v>
      </c>
      <c r="H14" s="88"/>
    </row>
    <row r="15" spans="2:8" x14ac:dyDescent="0.3">
      <c r="B15" s="7" t="s">
        <v>14</v>
      </c>
      <c r="C15" s="125" t="s">
        <v>15</v>
      </c>
      <c r="D15" s="126"/>
      <c r="E15" s="8" t="s">
        <v>16</v>
      </c>
      <c r="F15" s="29" t="s">
        <v>7</v>
      </c>
      <c r="G15" s="26" t="s">
        <v>17</v>
      </c>
      <c r="H15" s="31" t="s">
        <v>18</v>
      </c>
    </row>
    <row r="16" spans="2:8" x14ac:dyDescent="0.3">
      <c r="B16" s="33" t="s">
        <v>19</v>
      </c>
      <c r="C16" s="90" t="s">
        <v>172</v>
      </c>
      <c r="D16" s="89"/>
      <c r="E16" s="34" t="s">
        <v>20</v>
      </c>
      <c r="F16" s="34" t="s">
        <v>21</v>
      </c>
      <c r="G16" s="32" t="s">
        <v>749</v>
      </c>
      <c r="H16" s="52" t="s">
        <v>401</v>
      </c>
    </row>
    <row r="17" spans="2:8" ht="27.75" customHeight="1" x14ac:dyDescent="0.3">
      <c r="B17" s="84" t="s">
        <v>67</v>
      </c>
      <c r="C17" s="85"/>
      <c r="D17" s="85"/>
      <c r="E17" s="86"/>
      <c r="F17" s="87" t="s">
        <v>22</v>
      </c>
      <c r="G17" s="85"/>
      <c r="H17" s="88"/>
    </row>
    <row r="18" spans="2:8" ht="48" x14ac:dyDescent="0.3">
      <c r="B18" s="63" t="s">
        <v>69</v>
      </c>
      <c r="C18" s="62" t="s">
        <v>68</v>
      </c>
      <c r="D18" s="62" t="s">
        <v>57</v>
      </c>
      <c r="E18" s="29" t="s">
        <v>58</v>
      </c>
      <c r="F18" s="109" t="s">
        <v>70</v>
      </c>
      <c r="G18" s="109"/>
      <c r="H18" s="31" t="s">
        <v>71</v>
      </c>
    </row>
    <row r="19" spans="2:8" x14ac:dyDescent="0.3">
      <c r="B19" s="12" t="s">
        <v>750</v>
      </c>
      <c r="C19" s="35" t="s">
        <v>10</v>
      </c>
      <c r="D19" s="35" t="s">
        <v>424</v>
      </c>
      <c r="E19" s="35" t="s">
        <v>79</v>
      </c>
      <c r="F19" s="127" t="s">
        <v>136</v>
      </c>
      <c r="G19" s="127"/>
      <c r="H19" s="5" t="s">
        <v>80</v>
      </c>
    </row>
    <row r="20" spans="2:8" x14ac:dyDescent="0.3">
      <c r="B20" s="84" t="s">
        <v>23</v>
      </c>
      <c r="C20" s="85"/>
      <c r="D20" s="85"/>
      <c r="E20" s="85"/>
      <c r="F20" s="85"/>
      <c r="G20" s="85"/>
      <c r="H20" s="88"/>
    </row>
    <row r="21" spans="2:8" ht="48.75" customHeight="1" x14ac:dyDescent="0.3">
      <c r="B21" s="128" t="s">
        <v>1178</v>
      </c>
      <c r="C21" s="129"/>
      <c r="D21" s="129"/>
      <c r="E21" s="129"/>
      <c r="F21" s="129"/>
      <c r="G21" s="129"/>
      <c r="H21" s="130"/>
    </row>
    <row r="22" spans="2:8" x14ac:dyDescent="0.3">
      <c r="B22" s="84" t="s">
        <v>24</v>
      </c>
      <c r="C22" s="85"/>
      <c r="D22" s="85"/>
      <c r="E22" s="85"/>
      <c r="F22" s="85"/>
      <c r="G22" s="85"/>
      <c r="H22" s="88"/>
    </row>
    <row r="23" spans="2:8" x14ac:dyDescent="0.3">
      <c r="B23" s="81" t="s">
        <v>1177</v>
      </c>
      <c r="C23" s="82"/>
      <c r="D23" s="82"/>
      <c r="E23" s="82"/>
      <c r="F23" s="82"/>
      <c r="G23" s="82"/>
      <c r="H23" s="83"/>
    </row>
    <row r="24" spans="2:8" x14ac:dyDescent="0.3">
      <c r="B24" s="84" t="s">
        <v>25</v>
      </c>
      <c r="C24" s="85"/>
      <c r="D24" s="85"/>
      <c r="E24" s="86"/>
      <c r="F24" s="87" t="s">
        <v>26</v>
      </c>
      <c r="G24" s="85"/>
      <c r="H24" s="88"/>
    </row>
    <row r="25" spans="2:8" x14ac:dyDescent="0.3">
      <c r="B25" s="81" t="s">
        <v>87</v>
      </c>
      <c r="C25" s="82"/>
      <c r="D25" s="82"/>
      <c r="E25" s="89"/>
      <c r="F25" s="90" t="s">
        <v>83</v>
      </c>
      <c r="G25" s="82"/>
      <c r="H25" s="83"/>
    </row>
    <row r="26" spans="2:8" x14ac:dyDescent="0.3">
      <c r="B26" s="84" t="s">
        <v>27</v>
      </c>
      <c r="C26" s="85"/>
      <c r="D26" s="85"/>
      <c r="E26" s="86"/>
      <c r="F26" s="87" t="s">
        <v>28</v>
      </c>
      <c r="G26" s="85"/>
      <c r="H26" s="88"/>
    </row>
    <row r="27" spans="2:8" x14ac:dyDescent="0.3">
      <c r="B27" s="84" t="s">
        <v>29</v>
      </c>
      <c r="C27" s="86"/>
      <c r="D27" s="87" t="s">
        <v>30</v>
      </c>
      <c r="E27" s="86"/>
      <c r="F27" s="29" t="s">
        <v>29</v>
      </c>
      <c r="G27" s="29" t="s">
        <v>31</v>
      </c>
      <c r="H27" s="28" t="s">
        <v>30</v>
      </c>
    </row>
    <row r="28" spans="2:8" x14ac:dyDescent="0.3">
      <c r="B28" s="139">
        <v>5</v>
      </c>
      <c r="C28" s="104"/>
      <c r="D28" s="90">
        <v>2020</v>
      </c>
      <c r="E28" s="89"/>
      <c r="F28" s="6">
        <v>8</v>
      </c>
      <c r="G28" s="68">
        <f>(F28/B28)-1</f>
        <v>0.60000000000000009</v>
      </c>
      <c r="H28" s="10">
        <v>2023</v>
      </c>
    </row>
    <row r="29" spans="2:8" x14ac:dyDescent="0.3">
      <c r="B29" s="105" t="s">
        <v>32</v>
      </c>
      <c r="C29" s="106"/>
      <c r="D29" s="106"/>
      <c r="E29" s="106"/>
      <c r="F29" s="106"/>
      <c r="G29" s="106"/>
      <c r="H29" s="107"/>
    </row>
    <row r="30" spans="2:8" ht="22.5" customHeight="1" x14ac:dyDescent="0.3">
      <c r="B30" s="108" t="s">
        <v>60</v>
      </c>
      <c r="C30" s="109"/>
      <c r="D30" s="109"/>
      <c r="E30" s="109"/>
      <c r="F30" s="109" t="s">
        <v>74</v>
      </c>
      <c r="G30" s="109"/>
      <c r="H30" s="110"/>
    </row>
    <row r="31" spans="2:8" ht="24" x14ac:dyDescent="0.3">
      <c r="B31" s="111" t="s">
        <v>33</v>
      </c>
      <c r="C31" s="112"/>
      <c r="D31" s="23" t="s">
        <v>34</v>
      </c>
      <c r="E31" s="24" t="s">
        <v>35</v>
      </c>
      <c r="F31" s="36" t="s">
        <v>33</v>
      </c>
      <c r="G31" s="23" t="s">
        <v>34</v>
      </c>
      <c r="H31" s="25" t="s">
        <v>35</v>
      </c>
    </row>
    <row r="32" spans="2:8" ht="30.6" x14ac:dyDescent="0.3">
      <c r="B32" s="191" t="s">
        <v>140</v>
      </c>
      <c r="C32" s="192"/>
      <c r="D32" s="47" t="s">
        <v>65</v>
      </c>
      <c r="E32" s="47" t="s">
        <v>266</v>
      </c>
      <c r="F32" s="61" t="s">
        <v>61</v>
      </c>
      <c r="G32" s="47" t="s">
        <v>62</v>
      </c>
      <c r="H32" s="60" t="s">
        <v>63</v>
      </c>
    </row>
    <row r="33" spans="2:8" x14ac:dyDescent="0.3">
      <c r="B33" s="84" t="s">
        <v>36</v>
      </c>
      <c r="C33" s="85"/>
      <c r="D33" s="115"/>
      <c r="E33" s="115"/>
      <c r="F33" s="115"/>
      <c r="G33" s="115"/>
      <c r="H33" s="88"/>
    </row>
    <row r="34" spans="2:8" ht="124.5" customHeight="1" thickBot="1" x14ac:dyDescent="0.35">
      <c r="B34" s="116" t="s">
        <v>1176</v>
      </c>
      <c r="C34" s="117"/>
      <c r="D34" s="117"/>
      <c r="E34" s="117"/>
      <c r="F34" s="117"/>
      <c r="G34" s="117"/>
      <c r="H34" s="118"/>
    </row>
    <row r="35" spans="2:8" ht="18.75" customHeight="1" thickBot="1" x14ac:dyDescent="0.35">
      <c r="B35" s="101" t="s">
        <v>37</v>
      </c>
      <c r="C35" s="119"/>
      <c r="D35" s="119"/>
      <c r="E35" s="119"/>
      <c r="F35" s="119"/>
      <c r="G35" s="119"/>
      <c r="H35" s="102"/>
    </row>
    <row r="36" spans="2:8" ht="15" thickBot="1" x14ac:dyDescent="0.35">
      <c r="B36" s="9" t="s">
        <v>38</v>
      </c>
      <c r="C36" s="9" t="s">
        <v>39</v>
      </c>
      <c r="D36" s="45" t="s">
        <v>40</v>
      </c>
      <c r="E36" s="9" t="s">
        <v>72</v>
      </c>
      <c r="F36" s="9" t="s">
        <v>41</v>
      </c>
      <c r="G36" s="101" t="s">
        <v>42</v>
      </c>
      <c r="H36" s="102"/>
    </row>
    <row r="37" spans="2:8" ht="32.25" customHeight="1" thickBot="1" x14ac:dyDescent="0.35">
      <c r="B37" s="46">
        <v>1</v>
      </c>
      <c r="C37" s="11">
        <v>1</v>
      </c>
      <c r="D37" s="11">
        <v>0.66669999999999996</v>
      </c>
      <c r="E37" s="11">
        <v>2.5</v>
      </c>
      <c r="F37" s="11">
        <v>1.375</v>
      </c>
      <c r="G37" s="99"/>
      <c r="H37" s="100"/>
    </row>
    <row r="38" spans="2:8" x14ac:dyDescent="0.3">
      <c r="B38" s="78" t="s">
        <v>75</v>
      </c>
      <c r="C38" s="79"/>
      <c r="D38" s="79"/>
      <c r="E38" s="79"/>
      <c r="F38" s="79"/>
      <c r="G38" s="79"/>
      <c r="H38" s="80"/>
    </row>
    <row r="39" spans="2:8" x14ac:dyDescent="0.3">
      <c r="B39" s="84" t="s">
        <v>43</v>
      </c>
      <c r="C39" s="85"/>
      <c r="D39" s="85"/>
      <c r="E39" s="86"/>
      <c r="F39" s="87" t="s">
        <v>44</v>
      </c>
      <c r="G39" s="85"/>
      <c r="H39" s="88"/>
    </row>
    <row r="40" spans="2:8" x14ac:dyDescent="0.3">
      <c r="B40" s="81" t="s">
        <v>894</v>
      </c>
      <c r="C40" s="82"/>
      <c r="D40" s="82"/>
      <c r="E40" s="89"/>
      <c r="F40" s="90" t="s">
        <v>1175</v>
      </c>
      <c r="G40" s="82"/>
      <c r="H40" s="83"/>
    </row>
    <row r="41" spans="2:8" x14ac:dyDescent="0.3">
      <c r="B41" s="84" t="s">
        <v>45</v>
      </c>
      <c r="C41" s="85"/>
      <c r="D41" s="85"/>
      <c r="E41" s="86"/>
      <c r="F41" s="87" t="s">
        <v>46</v>
      </c>
      <c r="G41" s="85"/>
      <c r="H41" s="88"/>
    </row>
    <row r="42" spans="2:8" ht="24.75" customHeight="1" x14ac:dyDescent="0.3">
      <c r="B42" s="81" t="s">
        <v>1174</v>
      </c>
      <c r="C42" s="82"/>
      <c r="D42" s="82"/>
      <c r="E42" s="89"/>
      <c r="F42" s="90" t="s">
        <v>1173</v>
      </c>
      <c r="G42" s="82"/>
      <c r="H42" s="83"/>
    </row>
    <row r="43" spans="2:8" x14ac:dyDescent="0.3">
      <c r="B43" s="84" t="s">
        <v>47</v>
      </c>
      <c r="C43" s="85"/>
      <c r="D43" s="85"/>
      <c r="E43" s="86"/>
      <c r="F43" s="87" t="s">
        <v>48</v>
      </c>
      <c r="G43" s="85"/>
      <c r="H43" s="88"/>
    </row>
    <row r="44" spans="2:8" x14ac:dyDescent="0.3">
      <c r="B44" s="81" t="s">
        <v>570</v>
      </c>
      <c r="C44" s="82"/>
      <c r="D44" s="82"/>
      <c r="E44" s="89"/>
      <c r="F44" s="90" t="s">
        <v>1172</v>
      </c>
      <c r="G44" s="82"/>
      <c r="H44" s="83"/>
    </row>
    <row r="45" spans="2:8" x14ac:dyDescent="0.3">
      <c r="B45" s="84" t="s">
        <v>49</v>
      </c>
      <c r="C45" s="85"/>
      <c r="D45" s="85"/>
      <c r="E45" s="86"/>
      <c r="F45" s="87" t="s">
        <v>50</v>
      </c>
      <c r="G45" s="85"/>
      <c r="H45" s="88"/>
    </row>
    <row r="46" spans="2:8" x14ac:dyDescent="0.3">
      <c r="B46" s="90" t="s">
        <v>1154</v>
      </c>
      <c r="C46" s="82"/>
      <c r="D46" s="82"/>
      <c r="E46" s="82"/>
      <c r="F46" s="90" t="s">
        <v>1171</v>
      </c>
      <c r="G46" s="82"/>
      <c r="H46" s="83"/>
    </row>
    <row r="47" spans="2:8" ht="20.25" customHeight="1" x14ac:dyDescent="0.3">
      <c r="B47" s="78" t="s">
        <v>51</v>
      </c>
      <c r="C47" s="79"/>
      <c r="D47" s="79"/>
      <c r="E47" s="79"/>
      <c r="F47" s="79"/>
      <c r="G47" s="79"/>
      <c r="H47" s="80"/>
    </row>
    <row r="48" spans="2:8" ht="20.25" customHeight="1" x14ac:dyDescent="0.3">
      <c r="B48" s="81" t="s">
        <v>1136</v>
      </c>
      <c r="C48" s="82"/>
      <c r="D48" s="82"/>
      <c r="E48" s="82"/>
      <c r="F48" s="82"/>
      <c r="G48" s="82"/>
      <c r="H48" s="83"/>
    </row>
    <row r="49" spans="2:8" x14ac:dyDescent="0.3">
      <c r="B49" s="84" t="s">
        <v>52</v>
      </c>
      <c r="C49" s="85"/>
      <c r="D49" s="85"/>
      <c r="E49" s="86"/>
      <c r="F49" s="87" t="s">
        <v>53</v>
      </c>
      <c r="G49" s="85"/>
      <c r="H49" s="88"/>
    </row>
    <row r="50" spans="2:8" ht="25.5" customHeight="1" x14ac:dyDescent="0.3">
      <c r="B50" s="81" t="s">
        <v>1135</v>
      </c>
      <c r="C50" s="82"/>
      <c r="D50" s="82"/>
      <c r="E50" s="89"/>
      <c r="F50" s="90" t="s">
        <v>1134</v>
      </c>
      <c r="G50" s="82"/>
      <c r="H50" s="83"/>
    </row>
    <row r="51" spans="2:8" x14ac:dyDescent="0.3">
      <c r="B51" s="84" t="s">
        <v>54</v>
      </c>
      <c r="C51" s="85"/>
      <c r="D51" s="85"/>
      <c r="E51" s="86"/>
      <c r="F51" s="87" t="s">
        <v>55</v>
      </c>
      <c r="G51" s="85"/>
      <c r="H51" s="88"/>
    </row>
    <row r="52" spans="2:8" ht="15" thickBot="1" x14ac:dyDescent="0.35">
      <c r="B52" s="206" t="s">
        <v>1152</v>
      </c>
      <c r="C52" s="207"/>
      <c r="D52" s="207"/>
      <c r="E52" s="208"/>
      <c r="F52" s="93" t="s">
        <v>1132</v>
      </c>
      <c r="G52" s="94"/>
      <c r="H52" s="95"/>
    </row>
    <row r="53" spans="2:8" ht="21" customHeight="1" thickBot="1" x14ac:dyDescent="0.35">
      <c r="B53" s="96"/>
      <c r="C53" s="97"/>
      <c r="D53" s="97"/>
      <c r="E53" s="97"/>
      <c r="F53" s="97"/>
      <c r="G53" s="97"/>
      <c r="H53" s="98"/>
    </row>
    <row r="54" spans="2:8" ht="15" thickBot="1" x14ac:dyDescent="0.35">
      <c r="B54" s="75" t="s">
        <v>56</v>
      </c>
      <c r="C54" s="76"/>
      <c r="D54" s="76"/>
      <c r="E54" s="76"/>
      <c r="F54" s="76"/>
      <c r="G54" s="76"/>
      <c r="H54" s="77"/>
    </row>
  </sheetData>
  <mergeCells count="76">
    <mergeCell ref="B53:H53"/>
    <mergeCell ref="B54:H54"/>
    <mergeCell ref="B50:E50"/>
    <mergeCell ref="F50:H50"/>
    <mergeCell ref="B51:E51"/>
    <mergeCell ref="F51:H51"/>
    <mergeCell ref="B52:E52"/>
    <mergeCell ref="F52:H52"/>
    <mergeCell ref="B46:E46"/>
    <mergeCell ref="F46:H46"/>
    <mergeCell ref="B47:H47"/>
    <mergeCell ref="B48:H48"/>
    <mergeCell ref="B49:E49"/>
    <mergeCell ref="F49:H49"/>
    <mergeCell ref="B43:E43"/>
    <mergeCell ref="F43:H43"/>
    <mergeCell ref="B44:E44"/>
    <mergeCell ref="F44:H44"/>
    <mergeCell ref="B45:E45"/>
    <mergeCell ref="F45:H45"/>
    <mergeCell ref="B42:E42"/>
    <mergeCell ref="F42:H42"/>
    <mergeCell ref="B32:C32"/>
    <mergeCell ref="B33:H33"/>
    <mergeCell ref="B34:H34"/>
    <mergeCell ref="B35:H35"/>
    <mergeCell ref="G36:H36"/>
    <mergeCell ref="G37:H37"/>
    <mergeCell ref="F39:H39"/>
    <mergeCell ref="B38:H38"/>
    <mergeCell ref="B40:E40"/>
    <mergeCell ref="F40:H40"/>
    <mergeCell ref="B41:E41"/>
    <mergeCell ref="F41:H41"/>
    <mergeCell ref="B27:C27"/>
    <mergeCell ref="D27:E27"/>
    <mergeCell ref="B28:C28"/>
    <mergeCell ref="D28:E28"/>
    <mergeCell ref="B39:E39"/>
    <mergeCell ref="B29:H29"/>
    <mergeCell ref="B30:E30"/>
    <mergeCell ref="F30:H30"/>
    <mergeCell ref="B31:C31"/>
    <mergeCell ref="B21:H21"/>
    <mergeCell ref="B22:H22"/>
    <mergeCell ref="B23:H23"/>
    <mergeCell ref="B24:E24"/>
    <mergeCell ref="F24:H24"/>
    <mergeCell ref="B26:E26"/>
    <mergeCell ref="F26:H26"/>
    <mergeCell ref="F10:H10"/>
    <mergeCell ref="B10:E10"/>
    <mergeCell ref="B25:E25"/>
    <mergeCell ref="F25:H25"/>
    <mergeCell ref="C16:D16"/>
    <mergeCell ref="B17:E17"/>
    <mergeCell ref="F17:H17"/>
    <mergeCell ref="F18:G18"/>
    <mergeCell ref="F19:G19"/>
    <mergeCell ref="B20:H20"/>
    <mergeCell ref="C15:D15"/>
    <mergeCell ref="C12:D12"/>
    <mergeCell ref="C13:D13"/>
    <mergeCell ref="B14:F14"/>
    <mergeCell ref="G14:H14"/>
    <mergeCell ref="B1:H3"/>
    <mergeCell ref="B4:H4"/>
    <mergeCell ref="B5:H5"/>
    <mergeCell ref="B6:H6"/>
    <mergeCell ref="B7:E7"/>
    <mergeCell ref="F7:G7"/>
    <mergeCell ref="B8:E8"/>
    <mergeCell ref="F8:G8"/>
    <mergeCell ref="B9:E9"/>
    <mergeCell ref="F9:H9"/>
    <mergeCell ref="B11:H11"/>
  </mergeCells>
  <conditionalFormatting sqref="B37:F37">
    <cfRule type="containsText" dxfId="52" priority="1" operator="containsText" text="NO APLICA">
      <formula>NOT(ISERROR(SEARCH("NO APLICA",B37)))</formula>
    </cfRule>
    <cfRule type="cellIs" dxfId="51" priority="2" operator="lessThan">
      <formula>0.5</formula>
    </cfRule>
    <cfRule type="cellIs" dxfId="50" priority="3" operator="between">
      <formula>0.5</formula>
      <formula>0.7</formula>
    </cfRule>
    <cfRule type="cellIs" dxfId="49" priority="4" operator="greaterThan">
      <formula>0.7</formula>
    </cfRule>
  </conditionalFormatting>
  <hyperlinks>
    <hyperlink ref="B52" r:id="rId1" xr:uid="{B12135C9-C95E-4E24-8361-9DBB27684147}"/>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'A-1.2.1.1.12.2'!B37:F37</xm:f>
              <xm:sqref>G37</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430AD-5069-42B7-AE90-6B56BECC3F5A}">
  <dimension ref="B1:Q54"/>
  <sheetViews>
    <sheetView view="pageBreakPreview" topLeftCell="A31" zoomScale="96" zoomScaleNormal="100" zoomScaleSheetLayoutView="96" workbookViewId="0">
      <selection activeCell="B38" sqref="B38:H38"/>
    </sheetView>
  </sheetViews>
  <sheetFormatPr baseColWidth="10" defaultColWidth="11.44140625" defaultRowHeight="16.8" x14ac:dyDescent="0.4"/>
  <cols>
    <col min="1" max="1" width="5.33203125" style="1" customWidth="1"/>
    <col min="2" max="7" width="14.6640625" style="1" customWidth="1"/>
    <col min="8" max="8" width="24.6640625" style="1" customWidth="1"/>
    <col min="9" max="9" width="64" style="1" customWidth="1"/>
    <col min="10" max="16384" width="11.44140625" style="1"/>
  </cols>
  <sheetData>
    <row r="1" spans="2:17" ht="37.5" customHeight="1" x14ac:dyDescent="0.4">
      <c r="B1" s="13"/>
      <c r="C1" s="14"/>
      <c r="D1" s="14"/>
      <c r="E1" s="14"/>
      <c r="F1" s="14"/>
      <c r="G1" s="14"/>
      <c r="H1" s="15"/>
    </row>
    <row r="2" spans="2:17" ht="37.5" customHeight="1" x14ac:dyDescent="0.4">
      <c r="B2" s="16"/>
      <c r="C2" s="17"/>
      <c r="D2" s="17"/>
      <c r="E2" s="17"/>
      <c r="F2" s="17"/>
      <c r="G2" s="17"/>
      <c r="H2" s="18"/>
    </row>
    <row r="3" spans="2:17" ht="17.399999999999999" thickBot="1" x14ac:dyDescent="0.45">
      <c r="B3" s="19"/>
      <c r="C3" s="20"/>
      <c r="D3" s="20"/>
      <c r="E3" s="20"/>
      <c r="F3" s="20"/>
      <c r="G3" s="20"/>
      <c r="H3" s="21"/>
    </row>
    <row r="4" spans="2:17" ht="27" customHeight="1" x14ac:dyDescent="0.4">
      <c r="B4" s="153" t="s">
        <v>142</v>
      </c>
      <c r="C4" s="154"/>
      <c r="D4" s="154"/>
      <c r="E4" s="154"/>
      <c r="F4" s="154"/>
      <c r="G4" s="154"/>
      <c r="H4" s="155"/>
      <c r="J4" s="2"/>
      <c r="K4" s="2"/>
      <c r="L4" s="2"/>
      <c r="M4" s="2"/>
      <c r="N4" s="2"/>
      <c r="O4" s="2"/>
      <c r="P4" s="2"/>
      <c r="Q4" s="2"/>
    </row>
    <row r="5" spans="2:17" ht="19.05" customHeight="1" x14ac:dyDescent="0.4">
      <c r="B5" s="84" t="s">
        <v>0</v>
      </c>
      <c r="C5" s="85"/>
      <c r="D5" s="85"/>
      <c r="E5" s="85"/>
      <c r="F5" s="85"/>
      <c r="G5" s="85"/>
      <c r="H5" s="88"/>
      <c r="J5" s="2"/>
      <c r="K5" s="2"/>
      <c r="L5" s="2"/>
      <c r="M5" s="2"/>
      <c r="N5" s="2"/>
      <c r="O5" s="2"/>
      <c r="P5" s="2"/>
      <c r="Q5" s="2"/>
    </row>
    <row r="6" spans="2:17" ht="19.05" customHeight="1" x14ac:dyDescent="0.4">
      <c r="B6" s="134" t="s">
        <v>1190</v>
      </c>
      <c r="C6" s="135"/>
      <c r="D6" s="135"/>
      <c r="E6" s="135"/>
      <c r="F6" s="135"/>
      <c r="G6" s="135"/>
      <c r="H6" s="136"/>
      <c r="J6" s="3"/>
      <c r="K6" s="3"/>
      <c r="L6" s="3"/>
      <c r="M6" s="3"/>
      <c r="N6" s="3"/>
      <c r="O6" s="3"/>
      <c r="P6" s="3"/>
      <c r="Q6" s="3"/>
    </row>
    <row r="7" spans="2:17" ht="23.25" customHeight="1" x14ac:dyDescent="0.4">
      <c r="B7" s="108" t="s">
        <v>59</v>
      </c>
      <c r="C7" s="109"/>
      <c r="D7" s="109"/>
      <c r="E7" s="109"/>
      <c r="F7" s="87" t="s">
        <v>73</v>
      </c>
      <c r="G7" s="86"/>
      <c r="H7" s="29" t="s">
        <v>1</v>
      </c>
      <c r="J7" s="4"/>
      <c r="K7" s="4"/>
      <c r="L7" s="4"/>
      <c r="M7" s="4"/>
      <c r="N7" s="4"/>
      <c r="O7" s="4"/>
      <c r="P7" s="4"/>
      <c r="Q7" s="4"/>
    </row>
    <row r="8" spans="2:17" ht="44.25" customHeight="1" x14ac:dyDescent="0.4">
      <c r="B8" s="137" t="s">
        <v>1081</v>
      </c>
      <c r="C8" s="138"/>
      <c r="D8" s="138"/>
      <c r="E8" s="138"/>
      <c r="F8" s="138" t="s">
        <v>1169</v>
      </c>
      <c r="G8" s="138"/>
      <c r="H8" s="30" t="s">
        <v>85</v>
      </c>
      <c r="J8" s="3"/>
      <c r="K8" s="3"/>
      <c r="L8" s="3"/>
      <c r="M8" s="3"/>
      <c r="N8" s="3"/>
      <c r="O8" s="3"/>
      <c r="P8" s="3"/>
      <c r="Q8" s="3"/>
    </row>
    <row r="9" spans="2:17" ht="24" customHeight="1" x14ac:dyDescent="0.4">
      <c r="B9" s="84" t="s">
        <v>2</v>
      </c>
      <c r="C9" s="85"/>
      <c r="D9" s="85"/>
      <c r="E9" s="86"/>
      <c r="F9" s="87" t="s">
        <v>3</v>
      </c>
      <c r="G9" s="85"/>
      <c r="H9" s="88"/>
      <c r="J9" s="4"/>
      <c r="K9" s="4"/>
      <c r="L9" s="4"/>
      <c r="M9" s="4"/>
      <c r="N9" s="4"/>
      <c r="O9" s="4"/>
      <c r="P9" s="4"/>
      <c r="Q9" s="4"/>
    </row>
    <row r="10" spans="2:17" ht="39.75" customHeight="1" x14ac:dyDescent="0.4">
      <c r="B10" s="81" t="s">
        <v>1150</v>
      </c>
      <c r="C10" s="82"/>
      <c r="D10" s="82"/>
      <c r="E10" s="89"/>
      <c r="F10" s="90" t="s">
        <v>1179</v>
      </c>
      <c r="G10" s="82"/>
      <c r="H10" s="83"/>
    </row>
    <row r="11" spans="2:17" ht="16.95" customHeight="1" x14ac:dyDescent="0.4">
      <c r="B11" s="84" t="s">
        <v>4</v>
      </c>
      <c r="C11" s="85"/>
      <c r="D11" s="85"/>
      <c r="E11" s="85"/>
      <c r="F11" s="85"/>
      <c r="G11" s="85"/>
      <c r="H11" s="88"/>
    </row>
    <row r="12" spans="2:17" ht="25.5" customHeight="1" x14ac:dyDescent="0.4">
      <c r="B12" s="27" t="s">
        <v>5</v>
      </c>
      <c r="C12" s="87" t="s">
        <v>6</v>
      </c>
      <c r="D12" s="86"/>
      <c r="E12" s="29" t="s">
        <v>7</v>
      </c>
      <c r="F12" s="29" t="s">
        <v>66</v>
      </c>
      <c r="G12" s="29" t="s">
        <v>8</v>
      </c>
      <c r="H12" s="31" t="s">
        <v>9</v>
      </c>
    </row>
    <row r="13" spans="2:17" ht="19.05" customHeight="1" x14ac:dyDescent="0.4">
      <c r="B13" s="12" t="s">
        <v>1166</v>
      </c>
      <c r="C13" s="120" t="s">
        <v>865</v>
      </c>
      <c r="D13" s="121"/>
      <c r="E13" s="35" t="s">
        <v>321</v>
      </c>
      <c r="F13" s="35" t="s">
        <v>1164</v>
      </c>
      <c r="G13" s="35" t="s">
        <v>1189</v>
      </c>
      <c r="H13" s="5" t="s">
        <v>11</v>
      </c>
    </row>
    <row r="14" spans="2:17" ht="24" customHeight="1" x14ac:dyDescent="0.4">
      <c r="B14" s="122" t="s">
        <v>12</v>
      </c>
      <c r="C14" s="123"/>
      <c r="D14" s="123"/>
      <c r="E14" s="123"/>
      <c r="F14" s="124"/>
      <c r="G14" s="87" t="s">
        <v>13</v>
      </c>
      <c r="H14" s="88"/>
    </row>
    <row r="15" spans="2:17" ht="16.5" customHeight="1" x14ac:dyDescent="0.4">
      <c r="B15" s="7" t="s">
        <v>14</v>
      </c>
      <c r="C15" s="125" t="s">
        <v>15</v>
      </c>
      <c r="D15" s="126"/>
      <c r="E15" s="8" t="s">
        <v>16</v>
      </c>
      <c r="F15" s="29" t="s">
        <v>7</v>
      </c>
      <c r="G15" s="26" t="s">
        <v>17</v>
      </c>
      <c r="H15" s="31" t="s">
        <v>18</v>
      </c>
    </row>
    <row r="16" spans="2:17" ht="21" customHeight="1" x14ac:dyDescent="0.4">
      <c r="B16" s="33" t="s">
        <v>19</v>
      </c>
      <c r="C16" s="90" t="s">
        <v>172</v>
      </c>
      <c r="D16" s="89"/>
      <c r="E16" s="34" t="s">
        <v>20</v>
      </c>
      <c r="F16" s="34" t="s">
        <v>21</v>
      </c>
      <c r="G16" s="32" t="s">
        <v>382</v>
      </c>
      <c r="H16" s="52" t="s">
        <v>271</v>
      </c>
    </row>
    <row r="17" spans="2:9" ht="46.5" customHeight="1" x14ac:dyDescent="0.4">
      <c r="B17" s="84" t="s">
        <v>67</v>
      </c>
      <c r="C17" s="85"/>
      <c r="D17" s="85"/>
      <c r="E17" s="86"/>
      <c r="F17" s="87" t="s">
        <v>22</v>
      </c>
      <c r="G17" s="85"/>
      <c r="H17" s="88"/>
    </row>
    <row r="18" spans="2:9" ht="53.25" customHeight="1" x14ac:dyDescent="0.4">
      <c r="B18" s="63" t="s">
        <v>69</v>
      </c>
      <c r="C18" s="62" t="s">
        <v>68</v>
      </c>
      <c r="D18" s="62" t="s">
        <v>57</v>
      </c>
      <c r="E18" s="29" t="s">
        <v>58</v>
      </c>
      <c r="F18" s="109" t="s">
        <v>70</v>
      </c>
      <c r="G18" s="109"/>
      <c r="H18" s="31" t="s">
        <v>71</v>
      </c>
    </row>
    <row r="19" spans="2:9" ht="18" customHeight="1" x14ac:dyDescent="0.4">
      <c r="B19" s="12" t="s">
        <v>750</v>
      </c>
      <c r="C19" s="35" t="s">
        <v>10</v>
      </c>
      <c r="D19" s="35" t="s">
        <v>171</v>
      </c>
      <c r="E19" s="35" t="s">
        <v>10</v>
      </c>
      <c r="F19" s="127" t="s">
        <v>750</v>
      </c>
      <c r="G19" s="127"/>
      <c r="H19" s="5" t="s">
        <v>80</v>
      </c>
    </row>
    <row r="20" spans="2:9" ht="15.75" customHeight="1" x14ac:dyDescent="0.4">
      <c r="B20" s="84" t="s">
        <v>23</v>
      </c>
      <c r="C20" s="85"/>
      <c r="D20" s="85"/>
      <c r="E20" s="85"/>
      <c r="F20" s="85"/>
      <c r="G20" s="85"/>
      <c r="H20" s="88"/>
    </row>
    <row r="21" spans="2:9" ht="48" customHeight="1" x14ac:dyDescent="0.4">
      <c r="B21" s="128" t="s">
        <v>1188</v>
      </c>
      <c r="C21" s="129"/>
      <c r="D21" s="129"/>
      <c r="E21" s="129"/>
      <c r="F21" s="129"/>
      <c r="G21" s="129"/>
      <c r="H21" s="130"/>
    </row>
    <row r="22" spans="2:9" ht="15.75" customHeight="1" x14ac:dyDescent="0.4">
      <c r="B22" s="84" t="s">
        <v>24</v>
      </c>
      <c r="C22" s="85"/>
      <c r="D22" s="85"/>
      <c r="E22" s="85"/>
      <c r="F22" s="85"/>
      <c r="G22" s="85"/>
      <c r="H22" s="88"/>
    </row>
    <row r="23" spans="2:9" ht="32.25" customHeight="1" x14ac:dyDescent="0.4">
      <c r="B23" s="81" t="s">
        <v>1187</v>
      </c>
      <c r="C23" s="82"/>
      <c r="D23" s="82"/>
      <c r="E23" s="82"/>
      <c r="F23" s="82"/>
      <c r="G23" s="82"/>
      <c r="H23" s="83"/>
    </row>
    <row r="24" spans="2:9" ht="15.75" customHeight="1" x14ac:dyDescent="0.4">
      <c r="B24" s="84" t="s">
        <v>25</v>
      </c>
      <c r="C24" s="85"/>
      <c r="D24" s="85"/>
      <c r="E24" s="86"/>
      <c r="F24" s="87" t="s">
        <v>26</v>
      </c>
      <c r="G24" s="85"/>
      <c r="H24" s="88"/>
    </row>
    <row r="25" spans="2:9" ht="24.75" customHeight="1" x14ac:dyDescent="0.4">
      <c r="B25" s="81" t="s">
        <v>87</v>
      </c>
      <c r="C25" s="82"/>
      <c r="D25" s="82"/>
      <c r="E25" s="89"/>
      <c r="F25" s="90" t="s">
        <v>83</v>
      </c>
      <c r="G25" s="82"/>
      <c r="H25" s="83"/>
    </row>
    <row r="26" spans="2:9" x14ac:dyDescent="0.4">
      <c r="B26" s="84" t="s">
        <v>27</v>
      </c>
      <c r="C26" s="85"/>
      <c r="D26" s="85"/>
      <c r="E26" s="86"/>
      <c r="F26" s="87" t="s">
        <v>28</v>
      </c>
      <c r="G26" s="85"/>
      <c r="H26" s="88"/>
    </row>
    <row r="27" spans="2:9" ht="24" customHeight="1" x14ac:dyDescent="0.4">
      <c r="B27" s="84" t="s">
        <v>29</v>
      </c>
      <c r="C27" s="86"/>
      <c r="D27" s="87" t="s">
        <v>30</v>
      </c>
      <c r="E27" s="86"/>
      <c r="F27" s="29" t="s">
        <v>29</v>
      </c>
      <c r="G27" s="29" t="s">
        <v>31</v>
      </c>
      <c r="H27" s="28" t="s">
        <v>30</v>
      </c>
    </row>
    <row r="28" spans="2:9" x14ac:dyDescent="0.4">
      <c r="B28" s="139">
        <v>350</v>
      </c>
      <c r="C28" s="104"/>
      <c r="D28" s="90">
        <v>2020</v>
      </c>
      <c r="E28" s="89"/>
      <c r="F28" s="6">
        <v>450</v>
      </c>
      <c r="G28" s="68">
        <f>(F28/B28)-1</f>
        <v>0.28571428571428581</v>
      </c>
      <c r="H28" s="10">
        <v>2023</v>
      </c>
    </row>
    <row r="29" spans="2:9" ht="19.5" customHeight="1" x14ac:dyDescent="0.4">
      <c r="B29" s="105" t="s">
        <v>32</v>
      </c>
      <c r="C29" s="106"/>
      <c r="D29" s="106"/>
      <c r="E29" s="106"/>
      <c r="F29" s="106"/>
      <c r="G29" s="106"/>
      <c r="H29" s="107"/>
    </row>
    <row r="30" spans="2:9" ht="32.25" customHeight="1" x14ac:dyDescent="0.4">
      <c r="B30" s="108" t="s">
        <v>60</v>
      </c>
      <c r="C30" s="109"/>
      <c r="D30" s="109"/>
      <c r="E30" s="109"/>
      <c r="F30" s="109" t="s">
        <v>74</v>
      </c>
      <c r="G30" s="109"/>
      <c r="H30" s="110"/>
    </row>
    <row r="31" spans="2:9" ht="25.95" customHeight="1" x14ac:dyDescent="0.4">
      <c r="B31" s="111" t="s">
        <v>33</v>
      </c>
      <c r="C31" s="112"/>
      <c r="D31" s="23" t="s">
        <v>34</v>
      </c>
      <c r="E31" s="24" t="s">
        <v>35</v>
      </c>
      <c r="F31" s="36" t="s">
        <v>33</v>
      </c>
      <c r="G31" s="23" t="s">
        <v>34</v>
      </c>
      <c r="H31" s="25" t="s">
        <v>35</v>
      </c>
    </row>
    <row r="32" spans="2:9" ht="46.05" customHeight="1" x14ac:dyDescent="0.4">
      <c r="B32" s="191" t="s">
        <v>140</v>
      </c>
      <c r="C32" s="192"/>
      <c r="D32" s="47" t="s">
        <v>65</v>
      </c>
      <c r="E32" s="47" t="s">
        <v>266</v>
      </c>
      <c r="F32" s="61" t="s">
        <v>61</v>
      </c>
      <c r="G32" s="47" t="s">
        <v>62</v>
      </c>
      <c r="H32" s="60" t="s">
        <v>63</v>
      </c>
      <c r="I32" s="22"/>
    </row>
    <row r="33" spans="2:8" ht="15" customHeight="1" x14ac:dyDescent="0.4">
      <c r="B33" s="84" t="s">
        <v>36</v>
      </c>
      <c r="C33" s="85"/>
      <c r="D33" s="115"/>
      <c r="E33" s="115"/>
      <c r="F33" s="115"/>
      <c r="G33" s="115"/>
      <c r="H33" s="88"/>
    </row>
    <row r="34" spans="2:8" ht="114" customHeight="1" thickBot="1" x14ac:dyDescent="0.45">
      <c r="B34" s="116" t="s">
        <v>1186</v>
      </c>
      <c r="C34" s="117"/>
      <c r="D34" s="117"/>
      <c r="E34" s="117"/>
      <c r="F34" s="117"/>
      <c r="G34" s="117"/>
      <c r="H34" s="118"/>
    </row>
    <row r="35" spans="2:8" ht="19.95" customHeight="1" thickBot="1" x14ac:dyDescent="0.45">
      <c r="B35" s="101" t="s">
        <v>37</v>
      </c>
      <c r="C35" s="119"/>
      <c r="D35" s="119"/>
      <c r="E35" s="119"/>
      <c r="F35" s="119"/>
      <c r="G35" s="119"/>
      <c r="H35" s="102"/>
    </row>
    <row r="36" spans="2:8" ht="28.05" customHeight="1" thickBot="1" x14ac:dyDescent="0.45">
      <c r="B36" s="9" t="s">
        <v>38</v>
      </c>
      <c r="C36" s="9" t="s">
        <v>39</v>
      </c>
      <c r="D36" s="45" t="s">
        <v>40</v>
      </c>
      <c r="E36" s="9" t="s">
        <v>72</v>
      </c>
      <c r="F36" s="9" t="s">
        <v>41</v>
      </c>
      <c r="G36" s="101" t="s">
        <v>42</v>
      </c>
      <c r="H36" s="102"/>
    </row>
    <row r="37" spans="2:8" ht="37.950000000000003" customHeight="1" thickBot="1" x14ac:dyDescent="0.45">
      <c r="B37" s="46">
        <v>1.43</v>
      </c>
      <c r="C37" s="11">
        <v>1.2666999999999999</v>
      </c>
      <c r="D37" s="11">
        <v>1</v>
      </c>
      <c r="E37" s="11">
        <v>6.12</v>
      </c>
      <c r="F37" s="11">
        <v>2.4533</v>
      </c>
      <c r="G37" s="99"/>
      <c r="H37" s="100"/>
    </row>
    <row r="38" spans="2:8" ht="19.5" customHeight="1" x14ac:dyDescent="0.4">
      <c r="B38" s="78" t="s">
        <v>75</v>
      </c>
      <c r="C38" s="79"/>
      <c r="D38" s="79"/>
      <c r="E38" s="79"/>
      <c r="F38" s="79"/>
      <c r="G38" s="79"/>
      <c r="H38" s="80"/>
    </row>
    <row r="39" spans="2:8" ht="18.75" customHeight="1" x14ac:dyDescent="0.4">
      <c r="B39" s="84" t="s">
        <v>43</v>
      </c>
      <c r="C39" s="85"/>
      <c r="D39" s="85"/>
      <c r="E39" s="86"/>
      <c r="F39" s="87" t="s">
        <v>44</v>
      </c>
      <c r="G39" s="85"/>
      <c r="H39" s="88"/>
    </row>
    <row r="40" spans="2:8" ht="13.95" customHeight="1" x14ac:dyDescent="0.4">
      <c r="B40" s="81" t="s">
        <v>1185</v>
      </c>
      <c r="C40" s="82"/>
      <c r="D40" s="82"/>
      <c r="E40" s="89"/>
      <c r="F40" s="90" t="s">
        <v>1184</v>
      </c>
      <c r="G40" s="82"/>
      <c r="H40" s="83"/>
    </row>
    <row r="41" spans="2:8" ht="16.95" customHeight="1" x14ac:dyDescent="0.4">
      <c r="B41" s="84" t="s">
        <v>45</v>
      </c>
      <c r="C41" s="85"/>
      <c r="D41" s="85"/>
      <c r="E41" s="86"/>
      <c r="F41" s="87" t="s">
        <v>46</v>
      </c>
      <c r="G41" s="85"/>
      <c r="H41" s="88"/>
    </row>
    <row r="42" spans="2:8" ht="24.75" customHeight="1" x14ac:dyDescent="0.4">
      <c r="B42" s="81" t="s">
        <v>1174</v>
      </c>
      <c r="C42" s="82"/>
      <c r="D42" s="82"/>
      <c r="E42" s="89"/>
      <c r="F42" s="90" t="s">
        <v>1183</v>
      </c>
      <c r="G42" s="82"/>
      <c r="H42" s="83"/>
    </row>
    <row r="43" spans="2:8" ht="15" customHeight="1" x14ac:dyDescent="0.4">
      <c r="B43" s="84" t="s">
        <v>47</v>
      </c>
      <c r="C43" s="85"/>
      <c r="D43" s="85"/>
      <c r="E43" s="86"/>
      <c r="F43" s="87" t="s">
        <v>48</v>
      </c>
      <c r="G43" s="85"/>
      <c r="H43" s="88"/>
    </row>
    <row r="44" spans="2:8" ht="13.05" customHeight="1" x14ac:dyDescent="0.4">
      <c r="B44" s="81" t="s">
        <v>578</v>
      </c>
      <c r="C44" s="82"/>
      <c r="D44" s="82"/>
      <c r="E44" s="89"/>
      <c r="F44" s="90" t="s">
        <v>1182</v>
      </c>
      <c r="G44" s="82"/>
      <c r="H44" s="83"/>
    </row>
    <row r="45" spans="2:8" ht="24" customHeight="1" x14ac:dyDescent="0.4">
      <c r="B45" s="84" t="s">
        <v>49</v>
      </c>
      <c r="C45" s="85"/>
      <c r="D45" s="85"/>
      <c r="E45" s="86"/>
      <c r="F45" s="87" t="s">
        <v>50</v>
      </c>
      <c r="G45" s="85"/>
      <c r="H45" s="88"/>
    </row>
    <row r="46" spans="2:8" ht="13.95" customHeight="1" x14ac:dyDescent="0.4">
      <c r="B46" s="90" t="s">
        <v>1154</v>
      </c>
      <c r="C46" s="82"/>
      <c r="D46" s="82"/>
      <c r="E46" s="82"/>
      <c r="F46" s="90" t="s">
        <v>1171</v>
      </c>
      <c r="G46" s="82"/>
      <c r="H46" s="83"/>
    </row>
    <row r="47" spans="2:8" ht="13.95" customHeight="1" x14ac:dyDescent="0.4">
      <c r="B47" s="78" t="s">
        <v>51</v>
      </c>
      <c r="C47" s="79"/>
      <c r="D47" s="79"/>
      <c r="E47" s="79"/>
      <c r="F47" s="79"/>
      <c r="G47" s="79"/>
      <c r="H47" s="80"/>
    </row>
    <row r="48" spans="2:8" ht="20.25" customHeight="1" x14ac:dyDescent="0.4">
      <c r="B48" s="81" t="s">
        <v>1136</v>
      </c>
      <c r="C48" s="82"/>
      <c r="D48" s="82"/>
      <c r="E48" s="82"/>
      <c r="F48" s="82"/>
      <c r="G48" s="82"/>
      <c r="H48" s="83"/>
    </row>
    <row r="49" spans="2:8" ht="16.5" customHeight="1" x14ac:dyDescent="0.4">
      <c r="B49" s="84" t="s">
        <v>52</v>
      </c>
      <c r="C49" s="85"/>
      <c r="D49" s="85"/>
      <c r="E49" s="86"/>
      <c r="F49" s="87" t="s">
        <v>53</v>
      </c>
      <c r="G49" s="85"/>
      <c r="H49" s="88"/>
    </row>
    <row r="50" spans="2:8" ht="19.05" customHeight="1" x14ac:dyDescent="0.4">
      <c r="B50" s="81" t="s">
        <v>1135</v>
      </c>
      <c r="C50" s="82"/>
      <c r="D50" s="82"/>
      <c r="E50" s="89"/>
      <c r="F50" s="90" t="s">
        <v>1134</v>
      </c>
      <c r="G50" s="82"/>
      <c r="H50" s="83"/>
    </row>
    <row r="51" spans="2:8" ht="16.5" customHeight="1" x14ac:dyDescent="0.4">
      <c r="B51" s="84" t="s">
        <v>54</v>
      </c>
      <c r="C51" s="85"/>
      <c r="D51" s="85"/>
      <c r="E51" s="86"/>
      <c r="F51" s="87" t="s">
        <v>55</v>
      </c>
      <c r="G51" s="85"/>
      <c r="H51" s="88"/>
    </row>
    <row r="52" spans="2:8" ht="15" customHeight="1" thickBot="1" x14ac:dyDescent="0.45">
      <c r="B52" s="156" t="s">
        <v>1152</v>
      </c>
      <c r="C52" s="157"/>
      <c r="D52" s="157"/>
      <c r="E52" s="158"/>
      <c r="F52" s="93" t="s">
        <v>1132</v>
      </c>
      <c r="G52" s="94"/>
      <c r="H52" s="95"/>
    </row>
    <row r="53" spans="2:8" ht="38.25" customHeight="1" thickBot="1" x14ac:dyDescent="0.45">
      <c r="B53" s="96"/>
      <c r="C53" s="97"/>
      <c r="D53" s="97"/>
      <c r="E53" s="97"/>
      <c r="F53" s="97"/>
      <c r="G53" s="97"/>
      <c r="H53" s="98"/>
    </row>
    <row r="54" spans="2:8" ht="18" customHeight="1" thickBot="1" x14ac:dyDescent="0.45">
      <c r="B54" s="75" t="s">
        <v>56</v>
      </c>
      <c r="C54" s="76"/>
      <c r="D54" s="76"/>
      <c r="E54" s="76"/>
      <c r="F54" s="76"/>
      <c r="G54" s="76"/>
      <c r="H54" s="77"/>
    </row>
  </sheetData>
  <mergeCells count="75">
    <mergeCell ref="B54:H54"/>
    <mergeCell ref="B47:H47"/>
    <mergeCell ref="B48:H48"/>
    <mergeCell ref="B49:E49"/>
    <mergeCell ref="F49:H49"/>
    <mergeCell ref="B50:E50"/>
    <mergeCell ref="F50:H50"/>
    <mergeCell ref="B51:E51"/>
    <mergeCell ref="F51:H51"/>
    <mergeCell ref="B52:E52"/>
    <mergeCell ref="B53:H53"/>
    <mergeCell ref="F52:H52"/>
    <mergeCell ref="B42:E42"/>
    <mergeCell ref="F42:H42"/>
    <mergeCell ref="B43:E43"/>
    <mergeCell ref="F45:H45"/>
    <mergeCell ref="B46:E46"/>
    <mergeCell ref="F46:H46"/>
    <mergeCell ref="B44:E44"/>
    <mergeCell ref="F44:H44"/>
    <mergeCell ref="B45:E45"/>
    <mergeCell ref="B33:H33"/>
    <mergeCell ref="B34:H34"/>
    <mergeCell ref="B35:H35"/>
    <mergeCell ref="F43:H43"/>
    <mergeCell ref="G37:H37"/>
    <mergeCell ref="B38:H38"/>
    <mergeCell ref="B39:E39"/>
    <mergeCell ref="F39:H39"/>
    <mergeCell ref="B40:E40"/>
    <mergeCell ref="F40:H40"/>
    <mergeCell ref="G36:H36"/>
    <mergeCell ref="B41:E41"/>
    <mergeCell ref="F41:H41"/>
    <mergeCell ref="B21:H21"/>
    <mergeCell ref="B30:E30"/>
    <mergeCell ref="F30:H30"/>
    <mergeCell ref="B31:C31"/>
    <mergeCell ref="B32:C32"/>
    <mergeCell ref="B24:E24"/>
    <mergeCell ref="F24:H24"/>
    <mergeCell ref="B25:E25"/>
    <mergeCell ref="F25:H25"/>
    <mergeCell ref="B26:E26"/>
    <mergeCell ref="F26:H26"/>
    <mergeCell ref="B27:C27"/>
    <mergeCell ref="D27:E27"/>
    <mergeCell ref="B28:C28"/>
    <mergeCell ref="D28:E28"/>
    <mergeCell ref="B29:H29"/>
    <mergeCell ref="B22:H22"/>
    <mergeCell ref="B11:H11"/>
    <mergeCell ref="F10:H10"/>
    <mergeCell ref="B10:E10"/>
    <mergeCell ref="B23:H23"/>
    <mergeCell ref="C13:D13"/>
    <mergeCell ref="B14:F14"/>
    <mergeCell ref="G14:H14"/>
    <mergeCell ref="C15:D15"/>
    <mergeCell ref="C16:D16"/>
    <mergeCell ref="B17:E17"/>
    <mergeCell ref="C12:D12"/>
    <mergeCell ref="F17:H17"/>
    <mergeCell ref="F18:G18"/>
    <mergeCell ref="F19:G19"/>
    <mergeCell ref="B20:H20"/>
    <mergeCell ref="B8:E8"/>
    <mergeCell ref="F8:G8"/>
    <mergeCell ref="B9:E9"/>
    <mergeCell ref="F9:H9"/>
    <mergeCell ref="B4:H4"/>
    <mergeCell ref="B5:H5"/>
    <mergeCell ref="B6:H6"/>
    <mergeCell ref="B7:E7"/>
    <mergeCell ref="F7:G7"/>
  </mergeCells>
  <conditionalFormatting sqref="B37:F37">
    <cfRule type="containsText" dxfId="48" priority="1" operator="containsText" text="NO APLICA">
      <formula>NOT(ISERROR(SEARCH("NO APLICA",B37)))</formula>
    </cfRule>
    <cfRule type="cellIs" dxfId="47" priority="2" operator="lessThan">
      <formula>0.5</formula>
    </cfRule>
    <cfRule type="cellIs" dxfId="46" priority="3" operator="between">
      <formula>0.5</formula>
      <formula>0.7</formula>
    </cfRule>
    <cfRule type="cellIs" dxfId="45" priority="4" operator="greaterThan">
      <formula>0.7</formula>
    </cfRule>
  </conditionalFormatting>
  <hyperlinks>
    <hyperlink ref="B52" r:id="rId1" xr:uid="{89E9F588-38B8-4BE2-AE6A-E167935EA377}"/>
  </hyperlinks>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'A-1.2.1.1.12.3'!B37:F37</xm:f>
              <xm:sqref>G37</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C9CE-E1F5-4BF9-AC0E-5A6657C57407}">
  <dimension ref="B1:Q54"/>
  <sheetViews>
    <sheetView showGridLines="0" topLeftCell="B34" zoomScale="120" zoomScaleNormal="120" workbookViewId="0">
      <selection activeCell="B38" sqref="B38:H38"/>
    </sheetView>
  </sheetViews>
  <sheetFormatPr baseColWidth="10" defaultColWidth="11.44140625" defaultRowHeight="16.8" x14ac:dyDescent="0.4"/>
  <cols>
    <col min="1" max="1" width="11.44140625" style="1"/>
    <col min="2" max="7" width="14.6640625" style="1" customWidth="1"/>
    <col min="8" max="8" width="24.6640625" style="1" customWidth="1"/>
    <col min="9" max="9" width="64" style="1" customWidth="1"/>
    <col min="10" max="16384" width="11.44140625" style="1"/>
  </cols>
  <sheetData>
    <row r="1" spans="2:17" ht="37.5" customHeight="1" x14ac:dyDescent="0.4">
      <c r="B1" s="13"/>
      <c r="C1" s="14"/>
      <c r="D1" s="14"/>
      <c r="E1" s="14"/>
      <c r="F1" s="14"/>
      <c r="G1" s="14"/>
      <c r="H1" s="15"/>
    </row>
    <row r="2" spans="2:17" ht="37.5" customHeight="1" x14ac:dyDescent="0.4">
      <c r="B2" s="16"/>
      <c r="C2" s="17"/>
      <c r="D2" s="17"/>
      <c r="E2" s="17"/>
      <c r="F2" s="17"/>
      <c r="G2" s="17"/>
      <c r="H2" s="18"/>
    </row>
    <row r="3" spans="2:17" ht="17.399999999999999" thickBot="1" x14ac:dyDescent="0.45">
      <c r="B3" s="19"/>
      <c r="C3" s="20"/>
      <c r="D3" s="20"/>
      <c r="E3" s="20"/>
      <c r="F3" s="20"/>
      <c r="G3" s="20"/>
      <c r="H3" s="21"/>
    </row>
    <row r="4" spans="2:17" ht="27" customHeight="1" x14ac:dyDescent="0.4">
      <c r="B4" s="153" t="s">
        <v>142</v>
      </c>
      <c r="C4" s="154"/>
      <c r="D4" s="154"/>
      <c r="E4" s="154"/>
      <c r="F4" s="154"/>
      <c r="G4" s="154"/>
      <c r="H4" s="155"/>
      <c r="J4" s="2"/>
      <c r="K4" s="2"/>
      <c r="L4" s="2"/>
      <c r="M4" s="2"/>
      <c r="N4" s="2"/>
      <c r="O4" s="2"/>
      <c r="P4" s="2"/>
      <c r="Q4" s="2"/>
    </row>
    <row r="5" spans="2:17" ht="19.05" customHeight="1" x14ac:dyDescent="0.4">
      <c r="B5" s="84" t="s">
        <v>0</v>
      </c>
      <c r="C5" s="85"/>
      <c r="D5" s="85"/>
      <c r="E5" s="85"/>
      <c r="F5" s="85"/>
      <c r="G5" s="85"/>
      <c r="H5" s="88"/>
      <c r="J5" s="2"/>
      <c r="K5" s="2"/>
      <c r="L5" s="2"/>
      <c r="M5" s="2"/>
      <c r="N5" s="2"/>
      <c r="O5" s="2"/>
      <c r="P5" s="2"/>
      <c r="Q5" s="2"/>
    </row>
    <row r="6" spans="2:17" ht="19.05" customHeight="1" x14ac:dyDescent="0.4">
      <c r="B6" s="134" t="s">
        <v>1201</v>
      </c>
      <c r="C6" s="135"/>
      <c r="D6" s="135"/>
      <c r="E6" s="135"/>
      <c r="F6" s="135"/>
      <c r="G6" s="135"/>
      <c r="H6" s="136"/>
      <c r="J6" s="3"/>
      <c r="K6" s="3"/>
      <c r="L6" s="3"/>
      <c r="M6" s="3"/>
      <c r="N6" s="3"/>
      <c r="O6" s="3"/>
      <c r="P6" s="3"/>
      <c r="Q6" s="3"/>
    </row>
    <row r="7" spans="2:17" ht="23.25" customHeight="1" x14ac:dyDescent="0.4">
      <c r="B7" s="108" t="s">
        <v>59</v>
      </c>
      <c r="C7" s="109"/>
      <c r="D7" s="109"/>
      <c r="E7" s="109"/>
      <c r="F7" s="87" t="s">
        <v>73</v>
      </c>
      <c r="G7" s="86"/>
      <c r="H7" s="29" t="s">
        <v>1</v>
      </c>
      <c r="J7" s="4"/>
      <c r="K7" s="4"/>
      <c r="L7" s="4"/>
      <c r="M7" s="4"/>
      <c r="N7" s="4"/>
      <c r="O7" s="4"/>
      <c r="P7" s="4"/>
      <c r="Q7" s="4"/>
    </row>
    <row r="8" spans="2:17" ht="43.5" customHeight="1" x14ac:dyDescent="0.4">
      <c r="B8" s="137" t="s">
        <v>1081</v>
      </c>
      <c r="C8" s="138"/>
      <c r="D8" s="138"/>
      <c r="E8" s="138"/>
      <c r="F8" s="138" t="s">
        <v>1169</v>
      </c>
      <c r="G8" s="138"/>
      <c r="H8" s="30" t="s">
        <v>633</v>
      </c>
      <c r="J8" s="3"/>
      <c r="K8" s="3"/>
      <c r="L8" s="3"/>
      <c r="M8" s="3"/>
      <c r="N8" s="3"/>
      <c r="O8" s="3"/>
      <c r="P8" s="3"/>
      <c r="Q8" s="3"/>
    </row>
    <row r="9" spans="2:17" ht="24" customHeight="1" x14ac:dyDescent="0.4">
      <c r="B9" s="84" t="s">
        <v>2</v>
      </c>
      <c r="C9" s="85"/>
      <c r="D9" s="85"/>
      <c r="E9" s="86"/>
      <c r="F9" s="87" t="s">
        <v>3</v>
      </c>
      <c r="G9" s="85"/>
      <c r="H9" s="88"/>
      <c r="J9" s="4"/>
      <c r="K9" s="4"/>
      <c r="L9" s="4"/>
      <c r="M9" s="4"/>
      <c r="N9" s="4"/>
      <c r="O9" s="4"/>
      <c r="P9" s="4"/>
      <c r="Q9" s="4"/>
    </row>
    <row r="10" spans="2:17" ht="39.75" customHeight="1" x14ac:dyDescent="0.4">
      <c r="B10" s="81" t="s">
        <v>1150</v>
      </c>
      <c r="C10" s="82"/>
      <c r="D10" s="82"/>
      <c r="E10" s="89"/>
      <c r="F10" s="90" t="s">
        <v>1167</v>
      </c>
      <c r="G10" s="82"/>
      <c r="H10" s="83"/>
    </row>
    <row r="11" spans="2:17" ht="16.95" customHeight="1" x14ac:dyDescent="0.4">
      <c r="B11" s="84" t="s">
        <v>4</v>
      </c>
      <c r="C11" s="85"/>
      <c r="D11" s="85"/>
      <c r="E11" s="85"/>
      <c r="F11" s="85"/>
      <c r="G11" s="85"/>
      <c r="H11" s="88"/>
    </row>
    <row r="12" spans="2:17" ht="25.5" customHeight="1" x14ac:dyDescent="0.4">
      <c r="B12" s="27" t="s">
        <v>5</v>
      </c>
      <c r="C12" s="87" t="s">
        <v>6</v>
      </c>
      <c r="D12" s="86"/>
      <c r="E12" s="29" t="s">
        <v>7</v>
      </c>
      <c r="F12" s="29" t="s">
        <v>66</v>
      </c>
      <c r="G12" s="29" t="s">
        <v>8</v>
      </c>
      <c r="H12" s="31" t="s">
        <v>9</v>
      </c>
    </row>
    <row r="13" spans="2:17" ht="19.05" customHeight="1" x14ac:dyDescent="0.4">
      <c r="B13" s="12" t="s">
        <v>1200</v>
      </c>
      <c r="C13" s="120" t="s">
        <v>173</v>
      </c>
      <c r="D13" s="121"/>
      <c r="E13" s="35" t="s">
        <v>171</v>
      </c>
      <c r="F13" s="35" t="s">
        <v>1164</v>
      </c>
      <c r="G13" s="35" t="s">
        <v>613</v>
      </c>
      <c r="H13" s="5" t="s">
        <v>11</v>
      </c>
    </row>
    <row r="14" spans="2:17" ht="24" customHeight="1" x14ac:dyDescent="0.4">
      <c r="B14" s="122" t="s">
        <v>12</v>
      </c>
      <c r="C14" s="123"/>
      <c r="D14" s="123"/>
      <c r="E14" s="123"/>
      <c r="F14" s="124"/>
      <c r="G14" s="87" t="s">
        <v>13</v>
      </c>
      <c r="H14" s="88"/>
    </row>
    <row r="15" spans="2:17" ht="16.5" customHeight="1" x14ac:dyDescent="0.4">
      <c r="B15" s="7" t="s">
        <v>14</v>
      </c>
      <c r="C15" s="125" t="s">
        <v>15</v>
      </c>
      <c r="D15" s="126"/>
      <c r="E15" s="8" t="s">
        <v>16</v>
      </c>
      <c r="F15" s="29" t="s">
        <v>7</v>
      </c>
      <c r="G15" s="26" t="s">
        <v>17</v>
      </c>
      <c r="H15" s="31" t="s">
        <v>18</v>
      </c>
    </row>
    <row r="16" spans="2:17" ht="21" customHeight="1" x14ac:dyDescent="0.4">
      <c r="B16" s="33" t="s">
        <v>19</v>
      </c>
      <c r="C16" s="90" t="s">
        <v>172</v>
      </c>
      <c r="D16" s="89"/>
      <c r="E16" s="34" t="s">
        <v>20</v>
      </c>
      <c r="F16" s="34" t="s">
        <v>21</v>
      </c>
      <c r="G16" s="32" t="s">
        <v>382</v>
      </c>
      <c r="H16" s="52" t="s">
        <v>271</v>
      </c>
    </row>
    <row r="17" spans="2:9" ht="46.5" customHeight="1" x14ac:dyDescent="0.4">
      <c r="B17" s="84" t="s">
        <v>67</v>
      </c>
      <c r="C17" s="85"/>
      <c r="D17" s="85"/>
      <c r="E17" s="86"/>
      <c r="F17" s="87" t="s">
        <v>22</v>
      </c>
      <c r="G17" s="85"/>
      <c r="H17" s="88"/>
    </row>
    <row r="18" spans="2:9" ht="53.25" customHeight="1" x14ac:dyDescent="0.4">
      <c r="B18" s="63" t="s">
        <v>69</v>
      </c>
      <c r="C18" s="62" t="s">
        <v>68</v>
      </c>
      <c r="D18" s="62" t="s">
        <v>57</v>
      </c>
      <c r="E18" s="29" t="s">
        <v>58</v>
      </c>
      <c r="F18" s="109" t="s">
        <v>70</v>
      </c>
      <c r="G18" s="109"/>
      <c r="H18" s="31" t="s">
        <v>71</v>
      </c>
    </row>
    <row r="19" spans="2:9" ht="18" customHeight="1" x14ac:dyDescent="0.4">
      <c r="B19" s="12" t="s">
        <v>750</v>
      </c>
      <c r="C19" s="35" t="s">
        <v>10</v>
      </c>
      <c r="D19" s="35" t="s">
        <v>171</v>
      </c>
      <c r="E19" s="35" t="s">
        <v>10</v>
      </c>
      <c r="F19" s="127" t="s">
        <v>750</v>
      </c>
      <c r="G19" s="127"/>
      <c r="H19" s="5" t="s">
        <v>80</v>
      </c>
    </row>
    <row r="20" spans="2:9" ht="15.75" customHeight="1" x14ac:dyDescent="0.4">
      <c r="B20" s="84" t="s">
        <v>23</v>
      </c>
      <c r="C20" s="85"/>
      <c r="D20" s="85"/>
      <c r="E20" s="85"/>
      <c r="F20" s="85"/>
      <c r="G20" s="85"/>
      <c r="H20" s="88"/>
    </row>
    <row r="21" spans="2:9" ht="36" customHeight="1" x14ac:dyDescent="0.4">
      <c r="B21" s="128" t="s">
        <v>1199</v>
      </c>
      <c r="C21" s="129"/>
      <c r="D21" s="129"/>
      <c r="E21" s="129"/>
      <c r="F21" s="129"/>
      <c r="G21" s="129"/>
      <c r="H21" s="130"/>
    </row>
    <row r="22" spans="2:9" ht="15.75" customHeight="1" x14ac:dyDescent="0.4">
      <c r="B22" s="84" t="s">
        <v>24</v>
      </c>
      <c r="C22" s="85"/>
      <c r="D22" s="85"/>
      <c r="E22" s="85"/>
      <c r="F22" s="85"/>
      <c r="G22" s="85"/>
      <c r="H22" s="88"/>
    </row>
    <row r="23" spans="2:9" ht="24" customHeight="1" x14ac:dyDescent="0.4">
      <c r="B23" s="81" t="s">
        <v>1198</v>
      </c>
      <c r="C23" s="82"/>
      <c r="D23" s="82"/>
      <c r="E23" s="82"/>
      <c r="F23" s="82"/>
      <c r="G23" s="82"/>
      <c r="H23" s="83"/>
    </row>
    <row r="24" spans="2:9" ht="15.75" customHeight="1" x14ac:dyDescent="0.4">
      <c r="B24" s="84" t="s">
        <v>25</v>
      </c>
      <c r="C24" s="85"/>
      <c r="D24" s="85"/>
      <c r="E24" s="86"/>
      <c r="F24" s="87" t="s">
        <v>26</v>
      </c>
      <c r="G24" s="85"/>
      <c r="H24" s="88"/>
    </row>
    <row r="25" spans="2:9" ht="19.5" customHeight="1" x14ac:dyDescent="0.4">
      <c r="B25" s="81" t="s">
        <v>87</v>
      </c>
      <c r="C25" s="82"/>
      <c r="D25" s="82"/>
      <c r="E25" s="89"/>
      <c r="F25" s="90" t="s">
        <v>83</v>
      </c>
      <c r="G25" s="82"/>
      <c r="H25" s="83"/>
    </row>
    <row r="26" spans="2:9" x14ac:dyDescent="0.4">
      <c r="B26" s="84" t="s">
        <v>27</v>
      </c>
      <c r="C26" s="85"/>
      <c r="D26" s="85"/>
      <c r="E26" s="86"/>
      <c r="F26" s="87" t="s">
        <v>28</v>
      </c>
      <c r="G26" s="85"/>
      <c r="H26" s="88"/>
    </row>
    <row r="27" spans="2:9" ht="24" customHeight="1" x14ac:dyDescent="0.4">
      <c r="B27" s="84" t="s">
        <v>29</v>
      </c>
      <c r="C27" s="86"/>
      <c r="D27" s="87" t="s">
        <v>30</v>
      </c>
      <c r="E27" s="86"/>
      <c r="F27" s="29" t="s">
        <v>29</v>
      </c>
      <c r="G27" s="29" t="s">
        <v>31</v>
      </c>
      <c r="H27" s="28" t="s">
        <v>30</v>
      </c>
    </row>
    <row r="28" spans="2:9" x14ac:dyDescent="0.4">
      <c r="B28" s="139">
        <v>2</v>
      </c>
      <c r="C28" s="104"/>
      <c r="D28" s="90">
        <v>2020</v>
      </c>
      <c r="E28" s="89"/>
      <c r="F28" s="6">
        <v>5</v>
      </c>
      <c r="G28" s="68">
        <f>(F28/B28)-1</f>
        <v>1.5</v>
      </c>
      <c r="H28" s="10">
        <v>2023</v>
      </c>
    </row>
    <row r="29" spans="2:9" ht="19.5" customHeight="1" x14ac:dyDescent="0.4">
      <c r="B29" s="105" t="s">
        <v>32</v>
      </c>
      <c r="C29" s="106"/>
      <c r="D29" s="106"/>
      <c r="E29" s="106"/>
      <c r="F29" s="106"/>
      <c r="G29" s="106"/>
      <c r="H29" s="107"/>
    </row>
    <row r="30" spans="2:9" ht="32.25" customHeight="1" x14ac:dyDescent="0.4">
      <c r="B30" s="108" t="s">
        <v>60</v>
      </c>
      <c r="C30" s="109"/>
      <c r="D30" s="109"/>
      <c r="E30" s="109"/>
      <c r="F30" s="109" t="s">
        <v>74</v>
      </c>
      <c r="G30" s="109"/>
      <c r="H30" s="110"/>
    </row>
    <row r="31" spans="2:9" ht="25.95" customHeight="1" x14ac:dyDescent="0.4">
      <c r="B31" s="111" t="s">
        <v>33</v>
      </c>
      <c r="C31" s="112"/>
      <c r="D31" s="23" t="s">
        <v>34</v>
      </c>
      <c r="E31" s="24" t="s">
        <v>35</v>
      </c>
      <c r="F31" s="36" t="s">
        <v>33</v>
      </c>
      <c r="G31" s="23" t="s">
        <v>34</v>
      </c>
      <c r="H31" s="25" t="s">
        <v>35</v>
      </c>
    </row>
    <row r="32" spans="2:9" ht="36" customHeight="1" x14ac:dyDescent="0.4">
      <c r="B32" s="191" t="s">
        <v>140</v>
      </c>
      <c r="C32" s="192"/>
      <c r="D32" s="47" t="s">
        <v>65</v>
      </c>
      <c r="E32" s="47" t="s">
        <v>266</v>
      </c>
      <c r="F32" s="61" t="s">
        <v>61</v>
      </c>
      <c r="G32" s="47" t="s">
        <v>62</v>
      </c>
      <c r="H32" s="60" t="s">
        <v>63</v>
      </c>
      <c r="I32" s="22"/>
    </row>
    <row r="33" spans="2:8" ht="15" customHeight="1" x14ac:dyDescent="0.4">
      <c r="B33" s="84" t="s">
        <v>36</v>
      </c>
      <c r="C33" s="85"/>
      <c r="D33" s="115"/>
      <c r="E33" s="115"/>
      <c r="F33" s="115"/>
      <c r="G33" s="115"/>
      <c r="H33" s="88"/>
    </row>
    <row r="34" spans="2:8" ht="107.25" customHeight="1" thickBot="1" x14ac:dyDescent="0.45">
      <c r="B34" s="116" t="s">
        <v>1197</v>
      </c>
      <c r="C34" s="117"/>
      <c r="D34" s="117"/>
      <c r="E34" s="117"/>
      <c r="F34" s="117"/>
      <c r="G34" s="117"/>
      <c r="H34" s="118"/>
    </row>
    <row r="35" spans="2:8" ht="19.95" customHeight="1" thickBot="1" x14ac:dyDescent="0.45">
      <c r="B35" s="101" t="s">
        <v>37</v>
      </c>
      <c r="C35" s="119"/>
      <c r="D35" s="119"/>
      <c r="E35" s="119"/>
      <c r="F35" s="119"/>
      <c r="G35" s="119"/>
      <c r="H35" s="102"/>
    </row>
    <row r="36" spans="2:8" ht="28.05" customHeight="1" thickBot="1" x14ac:dyDescent="0.45">
      <c r="B36" s="9" t="s">
        <v>38</v>
      </c>
      <c r="C36" s="9" t="s">
        <v>39</v>
      </c>
      <c r="D36" s="50" t="s">
        <v>40</v>
      </c>
      <c r="E36" s="9" t="s">
        <v>72</v>
      </c>
      <c r="F36" s="9" t="s">
        <v>41</v>
      </c>
      <c r="G36" s="101" t="s">
        <v>42</v>
      </c>
      <c r="H36" s="102"/>
    </row>
    <row r="37" spans="2:8" ht="37.950000000000003" customHeight="1" thickBot="1" x14ac:dyDescent="0.45">
      <c r="B37" s="51">
        <v>1</v>
      </c>
      <c r="C37" s="51">
        <v>1</v>
      </c>
      <c r="D37" s="51">
        <v>1.59</v>
      </c>
      <c r="E37" s="51">
        <v>5</v>
      </c>
      <c r="F37" s="51">
        <v>2</v>
      </c>
      <c r="G37" s="99"/>
      <c r="H37" s="100"/>
    </row>
    <row r="38" spans="2:8" ht="19.5" customHeight="1" x14ac:dyDescent="0.4">
      <c r="B38" s="78" t="s">
        <v>75</v>
      </c>
      <c r="C38" s="79"/>
      <c r="D38" s="79"/>
      <c r="E38" s="79"/>
      <c r="F38" s="79"/>
      <c r="G38" s="79"/>
      <c r="H38" s="80"/>
    </row>
    <row r="39" spans="2:8" ht="18.75" customHeight="1" x14ac:dyDescent="0.4">
      <c r="B39" s="84" t="s">
        <v>43</v>
      </c>
      <c r="C39" s="85"/>
      <c r="D39" s="85"/>
      <c r="E39" s="86"/>
      <c r="F39" s="87" t="s">
        <v>44</v>
      </c>
      <c r="G39" s="85"/>
      <c r="H39" s="88"/>
    </row>
    <row r="40" spans="2:8" ht="13.95" customHeight="1" x14ac:dyDescent="0.4">
      <c r="B40" s="81" t="s">
        <v>1196</v>
      </c>
      <c r="C40" s="82"/>
      <c r="D40" s="82"/>
      <c r="E40" s="89"/>
      <c r="F40" s="90" t="s">
        <v>1195</v>
      </c>
      <c r="G40" s="82"/>
      <c r="H40" s="83"/>
    </row>
    <row r="41" spans="2:8" ht="16.95" customHeight="1" x14ac:dyDescent="0.4">
      <c r="B41" s="84" t="s">
        <v>45</v>
      </c>
      <c r="C41" s="85"/>
      <c r="D41" s="85"/>
      <c r="E41" s="86"/>
      <c r="F41" s="87" t="s">
        <v>46</v>
      </c>
      <c r="G41" s="85"/>
      <c r="H41" s="88"/>
    </row>
    <row r="42" spans="2:8" ht="24.75" customHeight="1" x14ac:dyDescent="0.4">
      <c r="B42" s="81" t="s">
        <v>1194</v>
      </c>
      <c r="C42" s="82"/>
      <c r="D42" s="82"/>
      <c r="E42" s="89"/>
      <c r="F42" s="90" t="s">
        <v>1193</v>
      </c>
      <c r="G42" s="82"/>
      <c r="H42" s="83"/>
    </row>
    <row r="43" spans="2:8" ht="15" customHeight="1" x14ac:dyDescent="0.4">
      <c r="B43" s="84" t="s">
        <v>47</v>
      </c>
      <c r="C43" s="85"/>
      <c r="D43" s="85"/>
      <c r="E43" s="86"/>
      <c r="F43" s="87" t="s">
        <v>48</v>
      </c>
      <c r="G43" s="85"/>
      <c r="H43" s="88"/>
    </row>
    <row r="44" spans="2:8" ht="13.05" customHeight="1" x14ac:dyDescent="0.4">
      <c r="B44" s="81" t="s">
        <v>1156</v>
      </c>
      <c r="C44" s="82"/>
      <c r="D44" s="82"/>
      <c r="E44" s="89"/>
      <c r="F44" s="90" t="s">
        <v>1192</v>
      </c>
      <c r="G44" s="82"/>
      <c r="H44" s="83"/>
    </row>
    <row r="45" spans="2:8" ht="24" customHeight="1" x14ac:dyDescent="0.4">
      <c r="B45" s="84" t="s">
        <v>49</v>
      </c>
      <c r="C45" s="85"/>
      <c r="D45" s="85"/>
      <c r="E45" s="86"/>
      <c r="F45" s="87" t="s">
        <v>50</v>
      </c>
      <c r="G45" s="85"/>
      <c r="H45" s="88"/>
    </row>
    <row r="46" spans="2:8" ht="13.95" customHeight="1" x14ac:dyDescent="0.4">
      <c r="B46" s="90" t="s">
        <v>1154</v>
      </c>
      <c r="C46" s="82"/>
      <c r="D46" s="82"/>
      <c r="E46" s="82"/>
      <c r="F46" s="90" t="s">
        <v>1191</v>
      </c>
      <c r="G46" s="82"/>
      <c r="H46" s="83"/>
    </row>
    <row r="47" spans="2:8" ht="13.95" customHeight="1" x14ac:dyDescent="0.4">
      <c r="B47" s="78" t="s">
        <v>51</v>
      </c>
      <c r="C47" s="79"/>
      <c r="D47" s="79"/>
      <c r="E47" s="79"/>
      <c r="F47" s="79"/>
      <c r="G47" s="79"/>
      <c r="H47" s="80"/>
    </row>
    <row r="48" spans="2:8" ht="20.25" customHeight="1" x14ac:dyDescent="0.4">
      <c r="B48" s="81" t="s">
        <v>1136</v>
      </c>
      <c r="C48" s="82"/>
      <c r="D48" s="82"/>
      <c r="E48" s="82"/>
      <c r="F48" s="82"/>
      <c r="G48" s="82"/>
      <c r="H48" s="83"/>
    </row>
    <row r="49" spans="2:8" ht="16.5" customHeight="1" x14ac:dyDescent="0.4">
      <c r="B49" s="84" t="s">
        <v>52</v>
      </c>
      <c r="C49" s="85"/>
      <c r="D49" s="85"/>
      <c r="E49" s="86"/>
      <c r="F49" s="87" t="s">
        <v>53</v>
      </c>
      <c r="G49" s="85"/>
      <c r="H49" s="88"/>
    </row>
    <row r="50" spans="2:8" ht="19.05" customHeight="1" x14ac:dyDescent="0.4">
      <c r="B50" s="81" t="s">
        <v>1135</v>
      </c>
      <c r="C50" s="82"/>
      <c r="D50" s="82"/>
      <c r="E50" s="89"/>
      <c r="F50" s="90" t="s">
        <v>1134</v>
      </c>
      <c r="G50" s="82"/>
      <c r="H50" s="83"/>
    </row>
    <row r="51" spans="2:8" ht="16.5" customHeight="1" x14ac:dyDescent="0.4">
      <c r="B51" s="84" t="s">
        <v>54</v>
      </c>
      <c r="C51" s="85"/>
      <c r="D51" s="85"/>
      <c r="E51" s="86"/>
      <c r="F51" s="87" t="s">
        <v>55</v>
      </c>
      <c r="G51" s="85"/>
      <c r="H51" s="88"/>
    </row>
    <row r="52" spans="2:8" ht="15" customHeight="1" thickBot="1" x14ac:dyDescent="0.45">
      <c r="B52" s="156" t="s">
        <v>1152</v>
      </c>
      <c r="C52" s="157"/>
      <c r="D52" s="157"/>
      <c r="E52" s="158"/>
      <c r="F52" s="93" t="s">
        <v>1132</v>
      </c>
      <c r="G52" s="94"/>
      <c r="H52" s="95"/>
    </row>
    <row r="53" spans="2:8" ht="22.5" customHeight="1" thickBot="1" x14ac:dyDescent="0.45">
      <c r="B53" s="96"/>
      <c r="C53" s="97"/>
      <c r="D53" s="97"/>
      <c r="E53" s="97"/>
      <c r="F53" s="97"/>
      <c r="G53" s="97"/>
      <c r="H53" s="98"/>
    </row>
    <row r="54" spans="2:8" ht="18" customHeight="1" thickBot="1" x14ac:dyDescent="0.45">
      <c r="B54" s="75" t="s">
        <v>56</v>
      </c>
      <c r="C54" s="76"/>
      <c r="D54" s="76"/>
      <c r="E54" s="76"/>
      <c r="F54" s="76"/>
      <c r="G54" s="76"/>
      <c r="H54" s="77"/>
    </row>
  </sheetData>
  <mergeCells count="75">
    <mergeCell ref="C16:D16"/>
    <mergeCell ref="C12:D12"/>
    <mergeCell ref="C13:D13"/>
    <mergeCell ref="D27:E27"/>
    <mergeCell ref="B14:F14"/>
    <mergeCell ref="B17:E17"/>
    <mergeCell ref="F17:H17"/>
    <mergeCell ref="F18:G18"/>
    <mergeCell ref="F19:G19"/>
    <mergeCell ref="G14:H14"/>
    <mergeCell ref="C15:D15"/>
    <mergeCell ref="B25:E25"/>
    <mergeCell ref="F25:H25"/>
    <mergeCell ref="B26:E26"/>
    <mergeCell ref="F26:H26"/>
    <mergeCell ref="B27:C27"/>
    <mergeCell ref="B4:H4"/>
    <mergeCell ref="B5:H5"/>
    <mergeCell ref="B6:H6"/>
    <mergeCell ref="B7:E7"/>
    <mergeCell ref="F7:G7"/>
    <mergeCell ref="B8:E8"/>
    <mergeCell ref="B9:E9"/>
    <mergeCell ref="F9:H9"/>
    <mergeCell ref="B11:H11"/>
    <mergeCell ref="F8:G8"/>
    <mergeCell ref="F10:H10"/>
    <mergeCell ref="B10:E10"/>
    <mergeCell ref="D28:E28"/>
    <mergeCell ref="B20:H20"/>
    <mergeCell ref="B21:H21"/>
    <mergeCell ref="B22:H22"/>
    <mergeCell ref="B23:H23"/>
    <mergeCell ref="B24:E24"/>
    <mergeCell ref="F24:H24"/>
    <mergeCell ref="B28:C28"/>
    <mergeCell ref="B29:H29"/>
    <mergeCell ref="B31:C31"/>
    <mergeCell ref="B30:E30"/>
    <mergeCell ref="F30:H30"/>
    <mergeCell ref="B32:C32"/>
    <mergeCell ref="B33:H33"/>
    <mergeCell ref="B34:H34"/>
    <mergeCell ref="B35:H35"/>
    <mergeCell ref="B39:E39"/>
    <mergeCell ref="F39:H39"/>
    <mergeCell ref="G36:H36"/>
    <mergeCell ref="G37:H37"/>
    <mergeCell ref="B38:H38"/>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H47"/>
    <mergeCell ref="B48:H48"/>
    <mergeCell ref="B49:E49"/>
    <mergeCell ref="F49:H49"/>
    <mergeCell ref="B53:H53"/>
    <mergeCell ref="B54:H54"/>
    <mergeCell ref="B50:E50"/>
    <mergeCell ref="F50:H50"/>
    <mergeCell ref="B51:E51"/>
    <mergeCell ref="F51:H51"/>
    <mergeCell ref="B52:E52"/>
    <mergeCell ref="F52:H52"/>
  </mergeCells>
  <conditionalFormatting sqref="B37:F37">
    <cfRule type="containsText" dxfId="44" priority="1" operator="containsText" text="NO APLICA">
      <formula>NOT(ISERROR(SEARCH("NO APLICA",B37)))</formula>
    </cfRule>
    <cfRule type="cellIs" dxfId="43" priority="2" operator="greaterThan">
      <formula>1.2</formula>
    </cfRule>
    <cfRule type="cellIs" dxfId="42" priority="3" operator="lessThan">
      <formula>0.5</formula>
    </cfRule>
    <cfRule type="cellIs" dxfId="41" priority="4" operator="between">
      <formula>0.5</formula>
      <formula>0.7</formula>
    </cfRule>
    <cfRule type="cellIs" dxfId="40" priority="5" operator="greaterThan">
      <formula>0.7</formula>
    </cfRule>
  </conditionalFormatting>
  <hyperlinks>
    <hyperlink ref="B52" r:id="rId1" xr:uid="{D2F85020-24F1-45E5-8D3B-DACF0A673A40}"/>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'A-1.2.1.1.12.4'!B37:F37</xm:f>
              <xm:sqref>G37</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51E9-0452-4846-A0A7-87C0919BFC9A}">
  <sheetPr>
    <pageSetUpPr fitToPage="1"/>
  </sheetPr>
  <dimension ref="B1:H53"/>
  <sheetViews>
    <sheetView topLeftCell="A31" zoomScale="130" zoomScaleNormal="130" workbookViewId="0">
      <selection activeCell="B34" sqref="B34:H34"/>
    </sheetView>
  </sheetViews>
  <sheetFormatPr baseColWidth="10" defaultRowHeight="14.4" x14ac:dyDescent="0.3"/>
  <cols>
    <col min="8" max="8" width="18.44140625" customWidth="1"/>
  </cols>
  <sheetData>
    <row r="1" spans="2:8" ht="21.75" customHeight="1" x14ac:dyDescent="0.3">
      <c r="B1" s="280"/>
      <c r="C1" s="281"/>
      <c r="D1" s="281"/>
      <c r="E1" s="281"/>
      <c r="F1" s="281"/>
      <c r="G1" s="281"/>
      <c r="H1" s="282"/>
    </row>
    <row r="2" spans="2:8" x14ac:dyDescent="0.3">
      <c r="B2" s="283"/>
      <c r="C2" s="284"/>
      <c r="D2" s="284"/>
      <c r="E2" s="284"/>
      <c r="F2" s="284"/>
      <c r="G2" s="284"/>
      <c r="H2" s="285"/>
    </row>
    <row r="3" spans="2:8" ht="33" customHeight="1" thickBot="1" x14ac:dyDescent="0.35">
      <c r="B3" s="286"/>
      <c r="C3" s="287"/>
      <c r="D3" s="287"/>
      <c r="E3" s="287"/>
      <c r="F3" s="287"/>
      <c r="G3" s="287"/>
      <c r="H3" s="288"/>
    </row>
    <row r="4" spans="2:8" ht="18" x14ac:dyDescent="0.3">
      <c r="B4" s="131" t="s">
        <v>142</v>
      </c>
      <c r="C4" s="132"/>
      <c r="D4" s="132"/>
      <c r="E4" s="132"/>
      <c r="F4" s="132"/>
      <c r="G4" s="132"/>
      <c r="H4" s="133"/>
    </row>
    <row r="5" spans="2:8" x14ac:dyDescent="0.3">
      <c r="B5" s="84" t="s">
        <v>0</v>
      </c>
      <c r="C5" s="85"/>
      <c r="D5" s="85"/>
      <c r="E5" s="85"/>
      <c r="F5" s="85"/>
      <c r="G5" s="85"/>
      <c r="H5" s="88"/>
    </row>
    <row r="6" spans="2:8" x14ac:dyDescent="0.3">
      <c r="B6" s="134" t="s">
        <v>1216</v>
      </c>
      <c r="C6" s="135"/>
      <c r="D6" s="135"/>
      <c r="E6" s="135"/>
      <c r="F6" s="135"/>
      <c r="G6" s="135"/>
      <c r="H6" s="136"/>
    </row>
    <row r="7" spans="2:8" x14ac:dyDescent="0.3">
      <c r="B7" s="108" t="s">
        <v>59</v>
      </c>
      <c r="C7" s="109"/>
      <c r="D7" s="109"/>
      <c r="E7" s="109"/>
      <c r="F7" s="109" t="s">
        <v>1</v>
      </c>
      <c r="G7" s="109"/>
      <c r="H7" s="110"/>
    </row>
    <row r="8" spans="2:8" ht="28.5" customHeight="1" x14ac:dyDescent="0.3">
      <c r="B8" s="137" t="s">
        <v>1081</v>
      </c>
      <c r="C8" s="138"/>
      <c r="D8" s="138"/>
      <c r="E8" s="138"/>
      <c r="F8" s="90" t="s">
        <v>617</v>
      </c>
      <c r="G8" s="82"/>
      <c r="H8" s="83"/>
    </row>
    <row r="9" spans="2:8" ht="24.75" customHeight="1" x14ac:dyDescent="0.3">
      <c r="B9" s="84" t="s">
        <v>2</v>
      </c>
      <c r="C9" s="85"/>
      <c r="D9" s="85"/>
      <c r="E9" s="86"/>
      <c r="F9" s="87" t="s">
        <v>3</v>
      </c>
      <c r="G9" s="85"/>
      <c r="H9" s="88"/>
    </row>
    <row r="10" spans="2:8" ht="47.25" customHeight="1" x14ac:dyDescent="0.3">
      <c r="B10" s="128" t="s">
        <v>1215</v>
      </c>
      <c r="C10" s="129"/>
      <c r="D10" s="129"/>
      <c r="E10" s="160"/>
      <c r="F10" s="159" t="s">
        <v>1215</v>
      </c>
      <c r="G10" s="129"/>
      <c r="H10" s="130"/>
    </row>
    <row r="11" spans="2:8" x14ac:dyDescent="0.3">
      <c r="B11" s="84" t="s">
        <v>4</v>
      </c>
      <c r="C11" s="85"/>
      <c r="D11" s="85"/>
      <c r="E11" s="85"/>
      <c r="F11" s="85"/>
      <c r="G11" s="85"/>
      <c r="H11" s="88"/>
    </row>
    <row r="12" spans="2:8" x14ac:dyDescent="0.3">
      <c r="B12" s="27" t="s">
        <v>5</v>
      </c>
      <c r="C12" s="87" t="s">
        <v>6</v>
      </c>
      <c r="D12" s="86"/>
      <c r="E12" s="29" t="s">
        <v>7</v>
      </c>
      <c r="F12" s="29" t="s">
        <v>500</v>
      </c>
      <c r="G12" s="29" t="s">
        <v>8</v>
      </c>
      <c r="H12" s="31" t="s">
        <v>9</v>
      </c>
    </row>
    <row r="13" spans="2:8" x14ac:dyDescent="0.3">
      <c r="B13" s="12" t="s">
        <v>82</v>
      </c>
      <c r="C13" s="120" t="s">
        <v>270</v>
      </c>
      <c r="D13" s="121"/>
      <c r="E13" s="35" t="s">
        <v>171</v>
      </c>
      <c r="F13" s="35" t="s">
        <v>491</v>
      </c>
      <c r="G13" s="35" t="s">
        <v>424</v>
      </c>
      <c r="H13" s="5" t="s">
        <v>11</v>
      </c>
    </row>
    <row r="14" spans="2:8" x14ac:dyDescent="0.3">
      <c r="B14" s="122" t="s">
        <v>12</v>
      </c>
      <c r="C14" s="123"/>
      <c r="D14" s="123"/>
      <c r="E14" s="123"/>
      <c r="F14" s="124"/>
      <c r="G14" s="87" t="s">
        <v>13</v>
      </c>
      <c r="H14" s="88"/>
    </row>
    <row r="15" spans="2:8" x14ac:dyDescent="0.3">
      <c r="B15" s="7" t="s">
        <v>14</v>
      </c>
      <c r="C15" s="125" t="s">
        <v>15</v>
      </c>
      <c r="D15" s="126"/>
      <c r="E15" s="8" t="s">
        <v>16</v>
      </c>
      <c r="F15" s="29" t="s">
        <v>7</v>
      </c>
      <c r="G15" s="26" t="s">
        <v>17</v>
      </c>
      <c r="H15" s="31" t="s">
        <v>18</v>
      </c>
    </row>
    <row r="16" spans="2:8" x14ac:dyDescent="0.3">
      <c r="B16" s="33" t="s">
        <v>19</v>
      </c>
      <c r="C16" s="90" t="s">
        <v>172</v>
      </c>
      <c r="D16" s="89"/>
      <c r="E16" s="34" t="s">
        <v>20</v>
      </c>
      <c r="F16" s="34" t="s">
        <v>21</v>
      </c>
      <c r="G16" s="32" t="s">
        <v>749</v>
      </c>
      <c r="H16" s="52" t="s">
        <v>401</v>
      </c>
    </row>
    <row r="17" spans="2:8" ht="33.75" customHeight="1" x14ac:dyDescent="0.3">
      <c r="B17" s="84" t="s">
        <v>496</v>
      </c>
      <c r="C17" s="85"/>
      <c r="D17" s="85"/>
      <c r="E17" s="86"/>
      <c r="F17" s="87" t="s">
        <v>22</v>
      </c>
      <c r="G17" s="85"/>
      <c r="H17" s="88"/>
    </row>
    <row r="18" spans="2:8" ht="60" x14ac:dyDescent="0.3">
      <c r="B18" s="27" t="s">
        <v>495</v>
      </c>
      <c r="C18" s="29" t="s">
        <v>494</v>
      </c>
      <c r="D18" s="29" t="s">
        <v>57</v>
      </c>
      <c r="E18" s="29" t="s">
        <v>58</v>
      </c>
      <c r="F18" s="109" t="s">
        <v>493</v>
      </c>
      <c r="G18" s="109"/>
      <c r="H18" s="31" t="s">
        <v>492</v>
      </c>
    </row>
    <row r="19" spans="2:8" x14ac:dyDescent="0.3">
      <c r="B19" s="70" t="s">
        <v>134</v>
      </c>
      <c r="C19" s="35" t="s">
        <v>79</v>
      </c>
      <c r="D19" s="35" t="s">
        <v>10</v>
      </c>
      <c r="E19" s="35" t="s">
        <v>171</v>
      </c>
      <c r="F19" s="127" t="s">
        <v>412</v>
      </c>
      <c r="G19" s="127"/>
      <c r="H19" s="5" t="s">
        <v>80</v>
      </c>
    </row>
    <row r="20" spans="2:8" x14ac:dyDescent="0.3">
      <c r="B20" s="84" t="s">
        <v>23</v>
      </c>
      <c r="C20" s="85"/>
      <c r="D20" s="85"/>
      <c r="E20" s="85"/>
      <c r="F20" s="85"/>
      <c r="G20" s="85"/>
      <c r="H20" s="88"/>
    </row>
    <row r="21" spans="2:8" ht="37.5" customHeight="1" x14ac:dyDescent="0.3">
      <c r="B21" s="128" t="s">
        <v>1214</v>
      </c>
      <c r="C21" s="129"/>
      <c r="D21" s="129"/>
      <c r="E21" s="129"/>
      <c r="F21" s="129"/>
      <c r="G21" s="129"/>
      <c r="H21" s="130"/>
    </row>
    <row r="22" spans="2:8" x14ac:dyDescent="0.3">
      <c r="B22" s="84" t="s">
        <v>24</v>
      </c>
      <c r="C22" s="85"/>
      <c r="D22" s="85"/>
      <c r="E22" s="85"/>
      <c r="F22" s="85"/>
      <c r="G22" s="85"/>
      <c r="H22" s="88"/>
    </row>
    <row r="23" spans="2:8" x14ac:dyDescent="0.3">
      <c r="B23" s="81" t="s">
        <v>1213</v>
      </c>
      <c r="C23" s="82"/>
      <c r="D23" s="82"/>
      <c r="E23" s="82"/>
      <c r="F23" s="82"/>
      <c r="G23" s="82"/>
      <c r="H23" s="83"/>
    </row>
    <row r="24" spans="2:8" x14ac:dyDescent="0.3">
      <c r="B24" s="84" t="s">
        <v>25</v>
      </c>
      <c r="C24" s="85"/>
      <c r="D24" s="85"/>
      <c r="E24" s="86"/>
      <c r="F24" s="87" t="s">
        <v>26</v>
      </c>
      <c r="G24" s="85"/>
      <c r="H24" s="88"/>
    </row>
    <row r="25" spans="2:8" ht="13.5" customHeight="1" x14ac:dyDescent="0.3">
      <c r="B25" s="81" t="s">
        <v>87</v>
      </c>
      <c r="C25" s="82"/>
      <c r="D25" s="82"/>
      <c r="E25" s="89"/>
      <c r="F25" s="90" t="s">
        <v>83</v>
      </c>
      <c r="G25" s="82"/>
      <c r="H25" s="83"/>
    </row>
    <row r="26" spans="2:8" ht="13.5" customHeight="1" x14ac:dyDescent="0.3">
      <c r="B26" s="84" t="s">
        <v>27</v>
      </c>
      <c r="C26" s="85"/>
      <c r="D26" s="85"/>
      <c r="E26" s="86"/>
      <c r="F26" s="87" t="s">
        <v>28</v>
      </c>
      <c r="G26" s="85"/>
      <c r="H26" s="88"/>
    </row>
    <row r="27" spans="2:8" x14ac:dyDescent="0.3">
      <c r="B27" s="84" t="s">
        <v>29</v>
      </c>
      <c r="C27" s="86"/>
      <c r="D27" s="87" t="s">
        <v>30</v>
      </c>
      <c r="E27" s="86"/>
      <c r="F27" s="29" t="s">
        <v>29</v>
      </c>
      <c r="G27" s="29" t="s">
        <v>31</v>
      </c>
      <c r="H27" s="28" t="s">
        <v>30</v>
      </c>
    </row>
    <row r="28" spans="2:8" x14ac:dyDescent="0.3">
      <c r="B28" s="139" t="s">
        <v>1146</v>
      </c>
      <c r="C28" s="104"/>
      <c r="D28" s="90" t="s">
        <v>1146</v>
      </c>
      <c r="E28" s="89"/>
      <c r="F28" s="6">
        <v>185</v>
      </c>
      <c r="G28" s="11">
        <v>1</v>
      </c>
      <c r="H28" s="10">
        <v>2024</v>
      </c>
    </row>
    <row r="29" spans="2:8" ht="15" thickBot="1" x14ac:dyDescent="0.35">
      <c r="B29" s="105" t="s">
        <v>32</v>
      </c>
      <c r="C29" s="106"/>
      <c r="D29" s="106"/>
      <c r="E29" s="106"/>
      <c r="F29" s="106"/>
      <c r="G29" s="106"/>
      <c r="H29" s="107"/>
    </row>
    <row r="30" spans="2:8" ht="15" thickBot="1" x14ac:dyDescent="0.35">
      <c r="B30" s="101" t="s">
        <v>60</v>
      </c>
      <c r="C30" s="119"/>
      <c r="D30" s="119"/>
      <c r="E30" s="102"/>
      <c r="F30" s="101" t="s">
        <v>168</v>
      </c>
      <c r="G30" s="119"/>
      <c r="H30" s="102"/>
    </row>
    <row r="31" spans="2:8" ht="24" x14ac:dyDescent="0.3">
      <c r="B31" s="111" t="s">
        <v>33</v>
      </c>
      <c r="C31" s="112"/>
      <c r="D31" s="23" t="s">
        <v>34</v>
      </c>
      <c r="E31" s="24" t="s">
        <v>35</v>
      </c>
      <c r="F31" s="36" t="s">
        <v>33</v>
      </c>
      <c r="G31" s="23" t="s">
        <v>34</v>
      </c>
      <c r="H31" s="25" t="s">
        <v>35</v>
      </c>
    </row>
    <row r="32" spans="2:8" ht="30.6" x14ac:dyDescent="0.3">
      <c r="B32" s="191" t="s">
        <v>140</v>
      </c>
      <c r="C32" s="192"/>
      <c r="D32" s="47" t="s">
        <v>65</v>
      </c>
      <c r="E32" s="47" t="s">
        <v>266</v>
      </c>
      <c r="F32" s="61" t="s">
        <v>61</v>
      </c>
      <c r="G32" s="47" t="s">
        <v>62</v>
      </c>
      <c r="H32" s="60" t="s">
        <v>63</v>
      </c>
    </row>
    <row r="33" spans="2:8" x14ac:dyDescent="0.3">
      <c r="B33" s="84" t="s">
        <v>36</v>
      </c>
      <c r="C33" s="85"/>
      <c r="D33" s="115"/>
      <c r="E33" s="115"/>
      <c r="F33" s="85"/>
      <c r="G33" s="115"/>
      <c r="H33" s="88"/>
    </row>
    <row r="34" spans="2:8" ht="57.75" customHeight="1" thickBot="1" x14ac:dyDescent="0.35">
      <c r="B34" s="116" t="s">
        <v>1212</v>
      </c>
      <c r="C34" s="117"/>
      <c r="D34" s="117"/>
      <c r="E34" s="117"/>
      <c r="F34" s="117"/>
      <c r="G34" s="117"/>
      <c r="H34" s="118"/>
    </row>
    <row r="35" spans="2:8" ht="15" thickBot="1" x14ac:dyDescent="0.35">
      <c r="B35" s="101" t="s">
        <v>37</v>
      </c>
      <c r="C35" s="119"/>
      <c r="D35" s="119"/>
      <c r="E35" s="119"/>
      <c r="F35" s="119"/>
      <c r="G35" s="119"/>
      <c r="H35" s="102"/>
    </row>
    <row r="36" spans="2:8" ht="15" thickBot="1" x14ac:dyDescent="0.35">
      <c r="B36" s="9" t="s">
        <v>38</v>
      </c>
      <c r="C36" s="9" t="s">
        <v>39</v>
      </c>
      <c r="D36" s="45" t="s">
        <v>40</v>
      </c>
      <c r="E36" s="9" t="s">
        <v>72</v>
      </c>
      <c r="F36" s="9" t="s">
        <v>41</v>
      </c>
      <c r="G36" s="101" t="s">
        <v>42</v>
      </c>
      <c r="H36" s="102"/>
    </row>
    <row r="37" spans="2:8" ht="38.25" customHeight="1" thickBot="1" x14ac:dyDescent="0.35">
      <c r="B37" s="51">
        <v>7.9782999999999999</v>
      </c>
      <c r="C37" s="51">
        <v>4.0869999999999997</v>
      </c>
      <c r="D37" s="51">
        <v>3.8696000000000002</v>
      </c>
      <c r="E37" s="51">
        <v>3.4782999999999999</v>
      </c>
      <c r="F37" s="51">
        <v>3.8532999999999999</v>
      </c>
      <c r="G37" s="99"/>
      <c r="H37" s="100"/>
    </row>
    <row r="38" spans="2:8" x14ac:dyDescent="0.3">
      <c r="B38" s="84" t="s">
        <v>43</v>
      </c>
      <c r="C38" s="85"/>
      <c r="D38" s="85"/>
      <c r="E38" s="86"/>
      <c r="F38" s="87" t="s">
        <v>44</v>
      </c>
      <c r="G38" s="85"/>
      <c r="H38" s="88"/>
    </row>
    <row r="39" spans="2:8" ht="29.25" customHeight="1" x14ac:dyDescent="0.3">
      <c r="B39" s="81" t="s">
        <v>1211</v>
      </c>
      <c r="C39" s="82"/>
      <c r="D39" s="82"/>
      <c r="E39" s="89"/>
      <c r="F39" s="90" t="s">
        <v>1210</v>
      </c>
      <c r="G39" s="82"/>
      <c r="H39" s="83"/>
    </row>
    <row r="40" spans="2:8" x14ac:dyDescent="0.3">
      <c r="B40" s="84" t="s">
        <v>45</v>
      </c>
      <c r="C40" s="85"/>
      <c r="D40" s="85"/>
      <c r="E40" s="86"/>
      <c r="F40" s="87" t="s">
        <v>46</v>
      </c>
      <c r="G40" s="85"/>
      <c r="H40" s="88"/>
    </row>
    <row r="41" spans="2:8" x14ac:dyDescent="0.3">
      <c r="B41" s="81" t="s">
        <v>1209</v>
      </c>
      <c r="C41" s="82"/>
      <c r="D41" s="82"/>
      <c r="E41" s="89"/>
      <c r="F41" s="90" t="s">
        <v>87</v>
      </c>
      <c r="G41" s="82"/>
      <c r="H41" s="83"/>
    </row>
    <row r="42" spans="2:8" x14ac:dyDescent="0.3">
      <c r="B42" s="84" t="s">
        <v>47</v>
      </c>
      <c r="C42" s="85"/>
      <c r="D42" s="85"/>
      <c r="E42" s="86"/>
      <c r="F42" s="87" t="s">
        <v>48</v>
      </c>
      <c r="G42" s="85"/>
      <c r="H42" s="88"/>
    </row>
    <row r="43" spans="2:8" x14ac:dyDescent="0.3">
      <c r="B43" s="81" t="s">
        <v>1208</v>
      </c>
      <c r="C43" s="82"/>
      <c r="D43" s="82"/>
      <c r="E43" s="89"/>
      <c r="F43" s="90" t="s">
        <v>1207</v>
      </c>
      <c r="G43" s="82"/>
      <c r="H43" s="83"/>
    </row>
    <row r="44" spans="2:8" x14ac:dyDescent="0.3">
      <c r="B44" s="84" t="s">
        <v>49</v>
      </c>
      <c r="C44" s="85"/>
      <c r="D44" s="85"/>
      <c r="E44" s="86"/>
      <c r="F44" s="87" t="s">
        <v>50</v>
      </c>
      <c r="G44" s="85"/>
      <c r="H44" s="88"/>
    </row>
    <row r="45" spans="2:8" x14ac:dyDescent="0.3">
      <c r="B45" s="81" t="s">
        <v>1206</v>
      </c>
      <c r="C45" s="82"/>
      <c r="D45" s="82"/>
      <c r="E45" s="82"/>
      <c r="F45" s="90" t="s">
        <v>1206</v>
      </c>
      <c r="G45" s="82"/>
      <c r="H45" s="83"/>
    </row>
    <row r="46" spans="2:8" x14ac:dyDescent="0.3">
      <c r="B46" s="78" t="s">
        <v>51</v>
      </c>
      <c r="C46" s="79"/>
      <c r="D46" s="79"/>
      <c r="E46" s="79"/>
      <c r="F46" s="79"/>
      <c r="G46" s="79"/>
      <c r="H46" s="80"/>
    </row>
    <row r="47" spans="2:8" ht="21" customHeight="1" x14ac:dyDescent="0.3">
      <c r="B47" s="81" t="s">
        <v>1205</v>
      </c>
      <c r="C47" s="82"/>
      <c r="D47" s="82"/>
      <c r="E47" s="82"/>
      <c r="F47" s="82"/>
      <c r="G47" s="82"/>
      <c r="H47" s="83"/>
    </row>
    <row r="48" spans="2:8" x14ac:dyDescent="0.3">
      <c r="B48" s="84" t="s">
        <v>718</v>
      </c>
      <c r="C48" s="85"/>
      <c r="D48" s="85"/>
      <c r="E48" s="86"/>
      <c r="F48" s="87" t="s">
        <v>717</v>
      </c>
      <c r="G48" s="85"/>
      <c r="H48" s="88"/>
    </row>
    <row r="49" spans="2:8" ht="27" customHeight="1" x14ac:dyDescent="0.3">
      <c r="B49" s="81" t="s">
        <v>1204</v>
      </c>
      <c r="C49" s="82"/>
      <c r="D49" s="82"/>
      <c r="E49" s="89"/>
      <c r="F49" s="90" t="s">
        <v>1203</v>
      </c>
      <c r="G49" s="82"/>
      <c r="H49" s="83"/>
    </row>
    <row r="50" spans="2:8" x14ac:dyDescent="0.3">
      <c r="B50" s="84" t="s">
        <v>714</v>
      </c>
      <c r="C50" s="85"/>
      <c r="D50" s="85"/>
      <c r="E50" s="86"/>
      <c r="F50" s="87" t="s">
        <v>713</v>
      </c>
      <c r="G50" s="85"/>
      <c r="H50" s="88"/>
    </row>
    <row r="51" spans="2:8" ht="15" thickBot="1" x14ac:dyDescent="0.35">
      <c r="B51" s="290" t="s">
        <v>1202</v>
      </c>
      <c r="C51" s="213"/>
      <c r="D51" s="213"/>
      <c r="E51" s="214"/>
      <c r="F51" s="93">
        <v>9981052917</v>
      </c>
      <c r="G51" s="94"/>
      <c r="H51" s="95"/>
    </row>
    <row r="52" spans="2:8" ht="24" customHeight="1" thickBot="1" x14ac:dyDescent="0.35">
      <c r="B52" s="96"/>
      <c r="C52" s="97"/>
      <c r="D52" s="97"/>
      <c r="E52" s="97"/>
      <c r="F52" s="97"/>
      <c r="G52" s="97"/>
      <c r="H52" s="98"/>
    </row>
    <row r="53" spans="2:8" ht="15" thickBot="1" x14ac:dyDescent="0.35">
      <c r="B53" s="75" t="s">
        <v>56</v>
      </c>
      <c r="C53" s="76"/>
      <c r="D53" s="76"/>
      <c r="E53" s="76"/>
      <c r="F53" s="76"/>
      <c r="G53" s="76"/>
      <c r="H53" s="77"/>
    </row>
  </sheetData>
  <mergeCells count="75">
    <mergeCell ref="B40:E40"/>
    <mergeCell ref="F40:H40"/>
    <mergeCell ref="B31:C31"/>
    <mergeCell ref="B47:H47"/>
    <mergeCell ref="B51:E51"/>
    <mergeCell ref="F51:H51"/>
    <mergeCell ref="B46:H46"/>
    <mergeCell ref="B35:H35"/>
    <mergeCell ref="G36:H36"/>
    <mergeCell ref="B41:E41"/>
    <mergeCell ref="F41:H41"/>
    <mergeCell ref="B42:E42"/>
    <mergeCell ref="F42:H42"/>
    <mergeCell ref="B38:E38"/>
    <mergeCell ref="F38:H38"/>
    <mergeCell ref="B39:E39"/>
    <mergeCell ref="B52:H52"/>
    <mergeCell ref="B53:H53"/>
    <mergeCell ref="B1:H3"/>
    <mergeCell ref="B50:E50"/>
    <mergeCell ref="F50:H50"/>
    <mergeCell ref="F43:H43"/>
    <mergeCell ref="G37:H37"/>
    <mergeCell ref="B43:E43"/>
    <mergeCell ref="B48:E48"/>
    <mergeCell ref="F48:H48"/>
    <mergeCell ref="B49:E49"/>
    <mergeCell ref="F49:H49"/>
    <mergeCell ref="B44:E44"/>
    <mergeCell ref="F44:H44"/>
    <mergeCell ref="B45:E45"/>
    <mergeCell ref="F45:H45"/>
    <mergeCell ref="F39:H39"/>
    <mergeCell ref="B28:C28"/>
    <mergeCell ref="D28:E28"/>
    <mergeCell ref="B29:H29"/>
    <mergeCell ref="B32:C32"/>
    <mergeCell ref="B33:H33"/>
    <mergeCell ref="B34:H34"/>
    <mergeCell ref="B30:E30"/>
    <mergeCell ref="F30:H30"/>
    <mergeCell ref="B27:C27"/>
    <mergeCell ref="D27:E27"/>
    <mergeCell ref="F17:H17"/>
    <mergeCell ref="F18:G18"/>
    <mergeCell ref="F19:G19"/>
    <mergeCell ref="B20:H20"/>
    <mergeCell ref="B21:H21"/>
    <mergeCell ref="B22:H22"/>
    <mergeCell ref="B24:E24"/>
    <mergeCell ref="F24:H24"/>
    <mergeCell ref="B25:E25"/>
    <mergeCell ref="F25:H25"/>
    <mergeCell ref="B26:E26"/>
    <mergeCell ref="F26:H26"/>
    <mergeCell ref="B11:H11"/>
    <mergeCell ref="F10:H10"/>
    <mergeCell ref="B10:E10"/>
    <mergeCell ref="B23:H23"/>
    <mergeCell ref="C13:D13"/>
    <mergeCell ref="B14:F14"/>
    <mergeCell ref="G14:H14"/>
    <mergeCell ref="C15:D15"/>
    <mergeCell ref="C16:D16"/>
    <mergeCell ref="B17:E17"/>
    <mergeCell ref="C12:D12"/>
    <mergeCell ref="B8:E8"/>
    <mergeCell ref="F8:H8"/>
    <mergeCell ref="B9:E9"/>
    <mergeCell ref="F9:H9"/>
    <mergeCell ref="B4:H4"/>
    <mergeCell ref="B5:H5"/>
    <mergeCell ref="B6:H6"/>
    <mergeCell ref="B7:E7"/>
    <mergeCell ref="F7:H7"/>
  </mergeCells>
  <conditionalFormatting sqref="B37:E37">
    <cfRule type="containsText" dxfId="39" priority="6" operator="containsText" text="NO APLICA">
      <formula>NOT(ISERROR(SEARCH("NO APLICA",B37)))</formula>
    </cfRule>
    <cfRule type="cellIs" dxfId="38" priority="7" operator="equal">
      <formula>0</formula>
    </cfRule>
    <cfRule type="cellIs" dxfId="37" priority="8" operator="lessThan">
      <formula>0</formula>
    </cfRule>
    <cfRule type="cellIs" dxfId="36" priority="9" operator="between">
      <formula>0</formula>
      <formula>0.2</formula>
    </cfRule>
    <cfRule type="cellIs" dxfId="35" priority="10" operator="greaterThan">
      <formula>0.2</formula>
    </cfRule>
    <cfRule type="cellIs" dxfId="34" priority="11" operator="equal">
      <formula>0.2</formula>
    </cfRule>
  </conditionalFormatting>
  <conditionalFormatting sqref="F37">
    <cfRule type="containsText" dxfId="33" priority="1" operator="containsText" text="NO APLICA">
      <formula>NOT(ISERROR(SEARCH("NO APLICA",F37)))</formula>
    </cfRule>
    <cfRule type="cellIs" dxfId="32" priority="2" operator="greaterThan">
      <formula>1.2</formula>
    </cfRule>
    <cfRule type="cellIs" dxfId="31" priority="3" operator="lessThan">
      <formula>0.5</formula>
    </cfRule>
    <cfRule type="cellIs" dxfId="30" priority="4" operator="between">
      <formula>0.5</formula>
      <formula>0.7</formula>
    </cfRule>
    <cfRule type="cellIs" dxfId="29" priority="5" operator="greaterThan">
      <formula>0.7</formula>
    </cfRule>
  </conditionalFormatting>
  <hyperlinks>
    <hyperlink ref="B51" r:id="rId1" xr:uid="{B8CF9BF9-F457-4F8A-B53D-62D9BFBDEE5F}"/>
  </hyperlinks>
  <pageMargins left="0.23622047244094491" right="0.23622047244094491" top="0.74803149606299213" bottom="0.74803149606299213" header="0.31496062992125984" footer="0.31496062992125984"/>
  <pageSetup paperSize="5" scale="8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'C-1.2.1.1.14'!B37:F37</xm:f>
              <xm:sqref>G37</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2C6B9-2726-473D-8440-2B3E9A97717A}">
  <dimension ref="B1:H55"/>
  <sheetViews>
    <sheetView topLeftCell="A30" zoomScaleNormal="100" workbookViewId="0">
      <selection activeCell="B38" sqref="B38:H38"/>
    </sheetView>
  </sheetViews>
  <sheetFormatPr baseColWidth="10" defaultRowHeight="14.4" x14ac:dyDescent="0.3"/>
  <cols>
    <col min="8" max="8" width="18.21875" customWidth="1"/>
  </cols>
  <sheetData>
    <row r="1" spans="2:8" ht="15" hidden="1" thickBot="1" x14ac:dyDescent="0.35"/>
    <row r="2" spans="2:8" x14ac:dyDescent="0.3">
      <c r="B2" s="280"/>
      <c r="C2" s="281"/>
      <c r="D2" s="281"/>
      <c r="E2" s="281"/>
      <c r="F2" s="281"/>
      <c r="G2" s="281"/>
      <c r="H2" s="282"/>
    </row>
    <row r="3" spans="2:8" x14ac:dyDescent="0.3">
      <c r="B3" s="283"/>
      <c r="C3" s="284"/>
      <c r="D3" s="284"/>
      <c r="E3" s="284"/>
      <c r="F3" s="284"/>
      <c r="G3" s="284"/>
      <c r="H3" s="285"/>
    </row>
    <row r="4" spans="2:8" ht="56.25" customHeight="1" thickBot="1" x14ac:dyDescent="0.35">
      <c r="B4" s="286"/>
      <c r="C4" s="287"/>
      <c r="D4" s="287"/>
      <c r="E4" s="287"/>
      <c r="F4" s="287"/>
      <c r="G4" s="287"/>
      <c r="H4" s="288"/>
    </row>
    <row r="5" spans="2:8" ht="18" x14ac:dyDescent="0.3">
      <c r="B5" s="153" t="s">
        <v>142</v>
      </c>
      <c r="C5" s="154"/>
      <c r="D5" s="154"/>
      <c r="E5" s="154"/>
      <c r="F5" s="154"/>
      <c r="G5" s="154"/>
      <c r="H5" s="155"/>
    </row>
    <row r="6" spans="2:8" x14ac:dyDescent="0.3">
      <c r="B6" s="84" t="s">
        <v>0</v>
      </c>
      <c r="C6" s="85"/>
      <c r="D6" s="85"/>
      <c r="E6" s="85"/>
      <c r="F6" s="85"/>
      <c r="G6" s="85"/>
      <c r="H6" s="88"/>
    </row>
    <row r="7" spans="2:8" x14ac:dyDescent="0.3">
      <c r="B7" s="134" t="s">
        <v>1226</v>
      </c>
      <c r="C7" s="135"/>
      <c r="D7" s="135"/>
      <c r="E7" s="135"/>
      <c r="F7" s="135"/>
      <c r="G7" s="135"/>
      <c r="H7" s="136"/>
    </row>
    <row r="8" spans="2:8" ht="24" x14ac:dyDescent="0.3">
      <c r="B8" s="108" t="s">
        <v>59</v>
      </c>
      <c r="C8" s="109"/>
      <c r="D8" s="109"/>
      <c r="E8" s="109"/>
      <c r="F8" s="87" t="s">
        <v>73</v>
      </c>
      <c r="G8" s="86"/>
      <c r="H8" s="55" t="s">
        <v>1</v>
      </c>
    </row>
    <row r="9" spans="2:8" ht="54.75" customHeight="1" x14ac:dyDescent="0.3">
      <c r="B9" s="137" t="s">
        <v>1081</v>
      </c>
      <c r="C9" s="138"/>
      <c r="D9" s="138"/>
      <c r="E9" s="138"/>
      <c r="F9" s="138" t="s">
        <v>1225</v>
      </c>
      <c r="G9" s="138"/>
      <c r="H9" s="30" t="s">
        <v>85</v>
      </c>
    </row>
    <row r="10" spans="2:8" ht="35.25" customHeight="1" x14ac:dyDescent="0.3">
      <c r="B10" s="84" t="s">
        <v>2</v>
      </c>
      <c r="C10" s="85"/>
      <c r="D10" s="85"/>
      <c r="E10" s="86"/>
      <c r="F10" s="87" t="s">
        <v>3</v>
      </c>
      <c r="G10" s="85"/>
      <c r="H10" s="88"/>
    </row>
    <row r="11" spans="2:8" ht="51.75" customHeight="1" x14ac:dyDescent="0.3">
      <c r="B11" s="81" t="s">
        <v>1215</v>
      </c>
      <c r="C11" s="82"/>
      <c r="D11" s="82"/>
      <c r="E11" s="89"/>
      <c r="F11" s="90" t="s">
        <v>1215</v>
      </c>
      <c r="G11" s="82"/>
      <c r="H11" s="83"/>
    </row>
    <row r="12" spans="2:8" x14ac:dyDescent="0.3">
      <c r="B12" s="84" t="s">
        <v>4</v>
      </c>
      <c r="C12" s="85"/>
      <c r="D12" s="85"/>
      <c r="E12" s="85"/>
      <c r="F12" s="85"/>
      <c r="G12" s="85"/>
      <c r="H12" s="88"/>
    </row>
    <row r="13" spans="2:8" x14ac:dyDescent="0.3">
      <c r="B13" s="27" t="s">
        <v>5</v>
      </c>
      <c r="C13" s="87" t="s">
        <v>6</v>
      </c>
      <c r="D13" s="86"/>
      <c r="E13" s="29" t="s">
        <v>7</v>
      </c>
      <c r="F13" s="29" t="s">
        <v>66</v>
      </c>
      <c r="G13" s="29" t="s">
        <v>8</v>
      </c>
      <c r="H13" s="31" t="s">
        <v>9</v>
      </c>
    </row>
    <row r="14" spans="2:8" x14ac:dyDescent="0.3">
      <c r="B14" s="12" t="s">
        <v>1166</v>
      </c>
      <c r="C14" s="120" t="s">
        <v>1165</v>
      </c>
      <c r="D14" s="121"/>
      <c r="E14" s="35" t="s">
        <v>365</v>
      </c>
      <c r="F14" s="35" t="s">
        <v>1164</v>
      </c>
      <c r="G14" s="35" t="s">
        <v>1163</v>
      </c>
      <c r="H14" s="5" t="s">
        <v>11</v>
      </c>
    </row>
    <row r="15" spans="2:8" x14ac:dyDescent="0.3">
      <c r="B15" s="122" t="s">
        <v>12</v>
      </c>
      <c r="C15" s="123"/>
      <c r="D15" s="123"/>
      <c r="E15" s="123"/>
      <c r="F15" s="124"/>
      <c r="G15" s="87" t="s">
        <v>13</v>
      </c>
      <c r="H15" s="88"/>
    </row>
    <row r="16" spans="2:8" x14ac:dyDescent="0.3">
      <c r="B16" s="7" t="s">
        <v>14</v>
      </c>
      <c r="C16" s="125" t="s">
        <v>15</v>
      </c>
      <c r="D16" s="126"/>
      <c r="E16" s="8" t="s">
        <v>16</v>
      </c>
      <c r="F16" s="29" t="s">
        <v>7</v>
      </c>
      <c r="G16" s="26" t="s">
        <v>17</v>
      </c>
      <c r="H16" s="31" t="s">
        <v>18</v>
      </c>
    </row>
    <row r="17" spans="2:8" x14ac:dyDescent="0.3">
      <c r="B17" s="33" t="s">
        <v>19</v>
      </c>
      <c r="C17" s="90" t="s">
        <v>172</v>
      </c>
      <c r="D17" s="89"/>
      <c r="E17" s="34" t="s">
        <v>20</v>
      </c>
      <c r="F17" s="34" t="s">
        <v>21</v>
      </c>
      <c r="G17" s="32" t="s">
        <v>382</v>
      </c>
      <c r="H17" s="52" t="s">
        <v>271</v>
      </c>
    </row>
    <row r="18" spans="2:8" ht="26.25" customHeight="1" x14ac:dyDescent="0.3">
      <c r="B18" s="84" t="s">
        <v>67</v>
      </c>
      <c r="C18" s="85"/>
      <c r="D18" s="85"/>
      <c r="E18" s="86"/>
      <c r="F18" s="87" t="s">
        <v>22</v>
      </c>
      <c r="G18" s="85"/>
      <c r="H18" s="88"/>
    </row>
    <row r="19" spans="2:8" ht="48" x14ac:dyDescent="0.3">
      <c r="B19" s="63" t="s">
        <v>69</v>
      </c>
      <c r="C19" s="62" t="s">
        <v>68</v>
      </c>
      <c r="D19" s="62" t="s">
        <v>57</v>
      </c>
      <c r="E19" s="29" t="s">
        <v>58</v>
      </c>
      <c r="F19" s="109" t="s">
        <v>70</v>
      </c>
      <c r="G19" s="109"/>
      <c r="H19" s="31" t="s">
        <v>71</v>
      </c>
    </row>
    <row r="20" spans="2:8" x14ac:dyDescent="0.3">
      <c r="B20" s="12" t="s">
        <v>750</v>
      </c>
      <c r="C20" s="35" t="s">
        <v>10</v>
      </c>
      <c r="D20" s="35" t="s">
        <v>79</v>
      </c>
      <c r="E20" s="35" t="s">
        <v>10</v>
      </c>
      <c r="F20" s="127" t="s">
        <v>750</v>
      </c>
      <c r="G20" s="127"/>
      <c r="H20" s="5" t="s">
        <v>499</v>
      </c>
    </row>
    <row r="21" spans="2:8" x14ac:dyDescent="0.3">
      <c r="B21" s="84" t="s">
        <v>23</v>
      </c>
      <c r="C21" s="85"/>
      <c r="D21" s="85"/>
      <c r="E21" s="85"/>
      <c r="F21" s="85"/>
      <c r="G21" s="85"/>
      <c r="H21" s="88"/>
    </row>
    <row r="22" spans="2:8" ht="30.75" customHeight="1" x14ac:dyDescent="0.3">
      <c r="B22" s="81" t="s">
        <v>1224</v>
      </c>
      <c r="C22" s="82"/>
      <c r="D22" s="82"/>
      <c r="E22" s="82"/>
      <c r="F22" s="82"/>
      <c r="G22" s="82"/>
      <c r="H22" s="83"/>
    </row>
    <row r="23" spans="2:8" x14ac:dyDescent="0.3">
      <c r="B23" s="84" t="s">
        <v>24</v>
      </c>
      <c r="C23" s="85"/>
      <c r="D23" s="85"/>
      <c r="E23" s="85"/>
      <c r="F23" s="85"/>
      <c r="G23" s="85"/>
      <c r="H23" s="88"/>
    </row>
    <row r="24" spans="2:8" x14ac:dyDescent="0.3">
      <c r="B24" s="81" t="s">
        <v>1223</v>
      </c>
      <c r="C24" s="82"/>
      <c r="D24" s="82"/>
      <c r="E24" s="82"/>
      <c r="F24" s="82"/>
      <c r="G24" s="82"/>
      <c r="H24" s="83"/>
    </row>
    <row r="25" spans="2:8" x14ac:dyDescent="0.3">
      <c r="B25" s="84" t="s">
        <v>25</v>
      </c>
      <c r="C25" s="85"/>
      <c r="D25" s="85"/>
      <c r="E25" s="86"/>
      <c r="F25" s="87" t="s">
        <v>26</v>
      </c>
      <c r="G25" s="85"/>
      <c r="H25" s="88"/>
    </row>
    <row r="26" spans="2:8" x14ac:dyDescent="0.3">
      <c r="B26" s="81" t="s">
        <v>87</v>
      </c>
      <c r="C26" s="82"/>
      <c r="D26" s="82"/>
      <c r="E26" s="89"/>
      <c r="F26" s="90" t="s">
        <v>83</v>
      </c>
      <c r="G26" s="82"/>
      <c r="H26" s="83"/>
    </row>
    <row r="27" spans="2:8" x14ac:dyDescent="0.3">
      <c r="B27" s="84" t="s">
        <v>27</v>
      </c>
      <c r="C27" s="85"/>
      <c r="D27" s="85"/>
      <c r="E27" s="86"/>
      <c r="F27" s="87" t="s">
        <v>28</v>
      </c>
      <c r="G27" s="85"/>
      <c r="H27" s="88"/>
    </row>
    <row r="28" spans="2:8" x14ac:dyDescent="0.3">
      <c r="B28" s="84" t="s">
        <v>29</v>
      </c>
      <c r="C28" s="86"/>
      <c r="D28" s="87" t="s">
        <v>30</v>
      </c>
      <c r="E28" s="86"/>
      <c r="F28" s="29" t="s">
        <v>29</v>
      </c>
      <c r="G28" s="29" t="s">
        <v>31</v>
      </c>
      <c r="H28" s="28" t="s">
        <v>30</v>
      </c>
    </row>
    <row r="29" spans="2:8" x14ac:dyDescent="0.3">
      <c r="B29" s="139">
        <v>217</v>
      </c>
      <c r="C29" s="104"/>
      <c r="D29" s="90">
        <v>2020</v>
      </c>
      <c r="E29" s="89"/>
      <c r="F29" s="6">
        <v>261</v>
      </c>
      <c r="G29" s="68">
        <f>(F29/B29)-1</f>
        <v>0.20276497695852536</v>
      </c>
      <c r="H29" s="10">
        <v>2024</v>
      </c>
    </row>
    <row r="30" spans="2:8" x14ac:dyDescent="0.3">
      <c r="B30" s="105" t="s">
        <v>32</v>
      </c>
      <c r="C30" s="106"/>
      <c r="D30" s="106"/>
      <c r="E30" s="106"/>
      <c r="F30" s="106"/>
      <c r="G30" s="106"/>
      <c r="H30" s="107"/>
    </row>
    <row r="31" spans="2:8" ht="26.25" customHeight="1" x14ac:dyDescent="0.3">
      <c r="B31" s="108" t="s">
        <v>60</v>
      </c>
      <c r="C31" s="109"/>
      <c r="D31" s="109"/>
      <c r="E31" s="109"/>
      <c r="F31" s="109" t="s">
        <v>74</v>
      </c>
      <c r="G31" s="109"/>
      <c r="H31" s="110"/>
    </row>
    <row r="32" spans="2:8" ht="24" x14ac:dyDescent="0.3">
      <c r="B32" s="111" t="s">
        <v>33</v>
      </c>
      <c r="C32" s="112"/>
      <c r="D32" s="23" t="s">
        <v>34</v>
      </c>
      <c r="E32" s="24" t="s">
        <v>35</v>
      </c>
      <c r="F32" s="36" t="s">
        <v>33</v>
      </c>
      <c r="G32" s="23" t="s">
        <v>34</v>
      </c>
      <c r="H32" s="25" t="s">
        <v>35</v>
      </c>
    </row>
    <row r="33" spans="2:8" ht="30.6" x14ac:dyDescent="0.3">
      <c r="B33" s="191" t="s">
        <v>140</v>
      </c>
      <c r="C33" s="192"/>
      <c r="D33" s="47" t="s">
        <v>65</v>
      </c>
      <c r="E33" s="47" t="s">
        <v>266</v>
      </c>
      <c r="F33" s="47" t="s">
        <v>61</v>
      </c>
      <c r="G33" s="47" t="s">
        <v>62</v>
      </c>
      <c r="H33" s="60" t="s">
        <v>63</v>
      </c>
    </row>
    <row r="34" spans="2:8" x14ac:dyDescent="0.3">
      <c r="B34" s="84" t="s">
        <v>36</v>
      </c>
      <c r="C34" s="85"/>
      <c r="D34" s="115"/>
      <c r="E34" s="115"/>
      <c r="F34" s="115"/>
      <c r="G34" s="115"/>
      <c r="H34" s="88"/>
    </row>
    <row r="35" spans="2:8" ht="114" customHeight="1" thickBot="1" x14ac:dyDescent="0.35">
      <c r="B35" s="116" t="s">
        <v>1222</v>
      </c>
      <c r="C35" s="117"/>
      <c r="D35" s="117"/>
      <c r="E35" s="117"/>
      <c r="F35" s="117"/>
      <c r="G35" s="117"/>
      <c r="H35" s="118"/>
    </row>
    <row r="36" spans="2:8" ht="15" thickBot="1" x14ac:dyDescent="0.35">
      <c r="B36" s="101" t="s">
        <v>37</v>
      </c>
      <c r="C36" s="119"/>
      <c r="D36" s="119"/>
      <c r="E36" s="119"/>
      <c r="F36" s="119"/>
      <c r="G36" s="119"/>
      <c r="H36" s="102"/>
    </row>
    <row r="37" spans="2:8" ht="15" thickBot="1" x14ac:dyDescent="0.35">
      <c r="B37" s="9" t="s">
        <v>38</v>
      </c>
      <c r="C37" s="9" t="s">
        <v>39</v>
      </c>
      <c r="D37" s="50" t="s">
        <v>40</v>
      </c>
      <c r="E37" s="9" t="s">
        <v>72</v>
      </c>
      <c r="F37" s="9" t="s">
        <v>41</v>
      </c>
      <c r="G37" s="101" t="s">
        <v>42</v>
      </c>
      <c r="H37" s="102"/>
    </row>
    <row r="38" spans="2:8" ht="36" customHeight="1" thickBot="1" x14ac:dyDescent="0.35">
      <c r="B38" s="51">
        <v>1.5397000000000001</v>
      </c>
      <c r="C38" s="51">
        <v>1</v>
      </c>
      <c r="D38" s="51">
        <v>0.75760000000000005</v>
      </c>
      <c r="E38" s="73">
        <v>1.1364000000000001</v>
      </c>
      <c r="F38" s="51">
        <v>1.1033999999999999</v>
      </c>
      <c r="G38" s="99"/>
      <c r="H38" s="100"/>
    </row>
    <row r="39" spans="2:8" x14ac:dyDescent="0.3">
      <c r="B39" s="78" t="s">
        <v>75</v>
      </c>
      <c r="C39" s="79"/>
      <c r="D39" s="79"/>
      <c r="E39" s="79"/>
      <c r="F39" s="79"/>
      <c r="G39" s="79"/>
      <c r="H39" s="80"/>
    </row>
    <row r="40" spans="2:8" x14ac:dyDescent="0.3">
      <c r="B40" s="84" t="s">
        <v>43</v>
      </c>
      <c r="C40" s="85"/>
      <c r="D40" s="85"/>
      <c r="E40" s="86"/>
      <c r="F40" s="87" t="s">
        <v>44</v>
      </c>
      <c r="G40" s="85"/>
      <c r="H40" s="88"/>
    </row>
    <row r="41" spans="2:8" x14ac:dyDescent="0.3">
      <c r="B41" s="81" t="s">
        <v>1219</v>
      </c>
      <c r="C41" s="82"/>
      <c r="D41" s="82"/>
      <c r="E41" s="89"/>
      <c r="F41" s="90" t="s">
        <v>1042</v>
      </c>
      <c r="G41" s="82"/>
      <c r="H41" s="83"/>
    </row>
    <row r="42" spans="2:8" x14ac:dyDescent="0.3">
      <c r="B42" s="84" t="s">
        <v>45</v>
      </c>
      <c r="C42" s="85"/>
      <c r="D42" s="85"/>
      <c r="E42" s="86"/>
      <c r="F42" s="87" t="s">
        <v>46</v>
      </c>
      <c r="G42" s="85"/>
      <c r="H42" s="88"/>
    </row>
    <row r="43" spans="2:8" ht="32.25" customHeight="1" x14ac:dyDescent="0.3">
      <c r="B43" s="81" t="s">
        <v>1221</v>
      </c>
      <c r="C43" s="82"/>
      <c r="D43" s="82"/>
      <c r="E43" s="89"/>
      <c r="F43" s="90" t="s">
        <v>1220</v>
      </c>
      <c r="G43" s="82"/>
      <c r="H43" s="83"/>
    </row>
    <row r="44" spans="2:8" x14ac:dyDescent="0.3">
      <c r="B44" s="84" t="s">
        <v>47</v>
      </c>
      <c r="C44" s="85"/>
      <c r="D44" s="85"/>
      <c r="E44" s="86"/>
      <c r="F44" s="87" t="s">
        <v>48</v>
      </c>
      <c r="G44" s="85"/>
      <c r="H44" s="88"/>
    </row>
    <row r="45" spans="2:8" x14ac:dyDescent="0.3">
      <c r="B45" s="81" t="s">
        <v>1219</v>
      </c>
      <c r="C45" s="82"/>
      <c r="D45" s="82"/>
      <c r="E45" s="89"/>
      <c r="F45" s="90" t="s">
        <v>1218</v>
      </c>
      <c r="G45" s="82"/>
      <c r="H45" s="83"/>
    </row>
    <row r="46" spans="2:8" x14ac:dyDescent="0.3">
      <c r="B46" s="84" t="s">
        <v>49</v>
      </c>
      <c r="C46" s="85"/>
      <c r="D46" s="85"/>
      <c r="E46" s="86"/>
      <c r="F46" s="87" t="s">
        <v>50</v>
      </c>
      <c r="G46" s="85"/>
      <c r="H46" s="88"/>
    </row>
    <row r="47" spans="2:8" x14ac:dyDescent="0.3">
      <c r="B47" s="90" t="s">
        <v>1154</v>
      </c>
      <c r="C47" s="82"/>
      <c r="D47" s="82"/>
      <c r="E47" s="82"/>
      <c r="F47" s="90" t="s">
        <v>1217</v>
      </c>
      <c r="G47" s="82"/>
      <c r="H47" s="83"/>
    </row>
    <row r="48" spans="2:8" x14ac:dyDescent="0.3">
      <c r="B48" s="78" t="s">
        <v>51</v>
      </c>
      <c r="C48" s="79"/>
      <c r="D48" s="79"/>
      <c r="E48" s="79"/>
      <c r="F48" s="79"/>
      <c r="G48" s="79"/>
      <c r="H48" s="80"/>
    </row>
    <row r="49" spans="2:8" ht="21" customHeight="1" x14ac:dyDescent="0.3">
      <c r="B49" s="81" t="s">
        <v>1205</v>
      </c>
      <c r="C49" s="82"/>
      <c r="D49" s="82"/>
      <c r="E49" s="82"/>
      <c r="F49" s="82"/>
      <c r="G49" s="82"/>
      <c r="H49" s="83"/>
    </row>
    <row r="50" spans="2:8" x14ac:dyDescent="0.3">
      <c r="B50" s="84" t="s">
        <v>52</v>
      </c>
      <c r="C50" s="85"/>
      <c r="D50" s="85"/>
      <c r="E50" s="86"/>
      <c r="F50" s="87" t="s">
        <v>53</v>
      </c>
      <c r="G50" s="85"/>
      <c r="H50" s="88"/>
    </row>
    <row r="51" spans="2:8" ht="30" customHeight="1" x14ac:dyDescent="0.3">
      <c r="B51" s="81" t="s">
        <v>1204</v>
      </c>
      <c r="C51" s="82"/>
      <c r="D51" s="82"/>
      <c r="E51" s="89"/>
      <c r="F51" s="90" t="s">
        <v>1203</v>
      </c>
      <c r="G51" s="82"/>
      <c r="H51" s="83"/>
    </row>
    <row r="52" spans="2:8" ht="36" customHeight="1" x14ac:dyDescent="0.3">
      <c r="B52" s="84" t="s">
        <v>54</v>
      </c>
      <c r="C52" s="85"/>
      <c r="D52" s="85"/>
      <c r="E52" s="86"/>
      <c r="F52" s="87" t="s">
        <v>55</v>
      </c>
      <c r="G52" s="85"/>
      <c r="H52" s="88"/>
    </row>
    <row r="53" spans="2:8" ht="15" thickBot="1" x14ac:dyDescent="0.35">
      <c r="B53" s="290" t="s">
        <v>1202</v>
      </c>
      <c r="C53" s="213"/>
      <c r="D53" s="213"/>
      <c r="E53" s="214"/>
      <c r="F53" s="93">
        <v>9981052917</v>
      </c>
      <c r="G53" s="94"/>
      <c r="H53" s="95"/>
    </row>
    <row r="54" spans="2:8" ht="26.25" customHeight="1" thickBot="1" x14ac:dyDescent="0.35">
      <c r="B54" s="96"/>
      <c r="C54" s="97"/>
      <c r="D54" s="97"/>
      <c r="E54" s="97"/>
      <c r="F54" s="97"/>
      <c r="G54" s="97"/>
      <c r="H54" s="98"/>
    </row>
    <row r="55" spans="2:8" ht="15" thickBot="1" x14ac:dyDescent="0.35">
      <c r="B55" s="75" t="s">
        <v>56</v>
      </c>
      <c r="C55" s="76"/>
      <c r="D55" s="76"/>
      <c r="E55" s="76"/>
      <c r="F55" s="76"/>
      <c r="G55" s="76"/>
      <c r="H55" s="77"/>
    </row>
  </sheetData>
  <mergeCells count="76">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3:E43"/>
    <mergeCell ref="F43:H43"/>
    <mergeCell ref="B33:C33"/>
    <mergeCell ref="B34:H34"/>
    <mergeCell ref="B35:H35"/>
    <mergeCell ref="B36:H36"/>
    <mergeCell ref="G37:H37"/>
    <mergeCell ref="G38:H38"/>
    <mergeCell ref="F40:H40"/>
    <mergeCell ref="B39:H39"/>
    <mergeCell ref="B41:E41"/>
    <mergeCell ref="F41:H41"/>
    <mergeCell ref="B42:E42"/>
    <mergeCell ref="F42:H42"/>
    <mergeCell ref="B28:C28"/>
    <mergeCell ref="D28:E28"/>
    <mergeCell ref="B29:C29"/>
    <mergeCell ref="D29:E29"/>
    <mergeCell ref="B40:E40"/>
    <mergeCell ref="B30:H30"/>
    <mergeCell ref="B31:E31"/>
    <mergeCell ref="F31:H31"/>
    <mergeCell ref="B32:C32"/>
    <mergeCell ref="B22:H22"/>
    <mergeCell ref="B23:H23"/>
    <mergeCell ref="B24:H24"/>
    <mergeCell ref="B25:E25"/>
    <mergeCell ref="F25:H25"/>
    <mergeCell ref="B27:E27"/>
    <mergeCell ref="F27:H27"/>
    <mergeCell ref="F11:H11"/>
    <mergeCell ref="B11:E11"/>
    <mergeCell ref="B26:E26"/>
    <mergeCell ref="F26:H26"/>
    <mergeCell ref="C17:D17"/>
    <mergeCell ref="B18:E18"/>
    <mergeCell ref="F18:H18"/>
    <mergeCell ref="F19:G19"/>
    <mergeCell ref="F20:G20"/>
    <mergeCell ref="B21:H21"/>
    <mergeCell ref="C16:D16"/>
    <mergeCell ref="C13:D13"/>
    <mergeCell ref="C14:D14"/>
    <mergeCell ref="B15:F15"/>
    <mergeCell ref="G15:H15"/>
    <mergeCell ref="B2:H4"/>
    <mergeCell ref="B5:H5"/>
    <mergeCell ref="B6:H6"/>
    <mergeCell ref="B7:H7"/>
    <mergeCell ref="B8:E8"/>
    <mergeCell ref="F8:G8"/>
    <mergeCell ref="B9:E9"/>
    <mergeCell ref="F9:G9"/>
    <mergeCell ref="B10:E10"/>
    <mergeCell ref="F10:H10"/>
    <mergeCell ref="B12:H12"/>
  </mergeCells>
  <conditionalFormatting sqref="B38:F38">
    <cfRule type="containsText" dxfId="28" priority="1" operator="containsText" text="NO APLICA">
      <formula>NOT(ISERROR(SEARCH("NO APLICA",B38)))</formula>
    </cfRule>
    <cfRule type="cellIs" dxfId="27" priority="2" operator="greaterThan">
      <formula>1.2</formula>
    </cfRule>
    <cfRule type="cellIs" dxfId="26" priority="3" operator="lessThan">
      <formula>0.5</formula>
    </cfRule>
    <cfRule type="cellIs" dxfId="25" priority="4" operator="between">
      <formula>0.5</formula>
      <formula>0.7</formula>
    </cfRule>
    <cfRule type="cellIs" dxfId="24" priority="5" operator="greaterThan">
      <formula>0.7</formula>
    </cfRule>
  </conditionalFormatting>
  <hyperlinks>
    <hyperlink ref="B53" r:id="rId1" xr:uid="{D72BDB33-5C4A-479E-A543-DD12C7E70A31}"/>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'A- 1.2.1.1.12.1  (2)'!B38:F38</xm:f>
              <xm:sqref>G38</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77C3-9476-4695-8D90-ED402261F550}">
  <sheetPr>
    <pageSetUpPr fitToPage="1"/>
  </sheetPr>
  <dimension ref="B1:H54"/>
  <sheetViews>
    <sheetView topLeftCell="A21" zoomScale="96" zoomScaleNormal="96" workbookViewId="0">
      <selection activeCell="B38" sqref="B38:H38"/>
    </sheetView>
  </sheetViews>
  <sheetFormatPr baseColWidth="10" defaultRowHeight="14.4" x14ac:dyDescent="0.3"/>
  <cols>
    <col min="8" max="8" width="15.44140625" customWidth="1"/>
  </cols>
  <sheetData>
    <row r="1" spans="2:8" x14ac:dyDescent="0.3">
      <c r="B1" s="280"/>
      <c r="C1" s="281"/>
      <c r="D1" s="281"/>
      <c r="E1" s="281"/>
      <c r="F1" s="281"/>
      <c r="G1" s="281"/>
      <c r="H1" s="282"/>
    </row>
    <row r="2" spans="2:8" x14ac:dyDescent="0.3">
      <c r="B2" s="283"/>
      <c r="C2" s="284"/>
      <c r="D2" s="284"/>
      <c r="E2" s="284"/>
      <c r="F2" s="284"/>
      <c r="G2" s="284"/>
      <c r="H2" s="285"/>
    </row>
    <row r="3" spans="2:8" ht="58.5" customHeight="1" thickBot="1" x14ac:dyDescent="0.35">
      <c r="B3" s="286"/>
      <c r="C3" s="287"/>
      <c r="D3" s="287"/>
      <c r="E3" s="287"/>
      <c r="F3" s="287"/>
      <c r="G3" s="287"/>
      <c r="H3" s="288"/>
    </row>
    <row r="4" spans="2:8" ht="18" x14ac:dyDescent="0.3">
      <c r="B4" s="153" t="s">
        <v>142</v>
      </c>
      <c r="C4" s="154"/>
      <c r="D4" s="154"/>
      <c r="E4" s="154"/>
      <c r="F4" s="154"/>
      <c r="G4" s="154"/>
      <c r="H4" s="155"/>
    </row>
    <row r="5" spans="2:8" x14ac:dyDescent="0.3">
      <c r="B5" s="84" t="s">
        <v>0</v>
      </c>
      <c r="C5" s="85"/>
      <c r="D5" s="85"/>
      <c r="E5" s="85"/>
      <c r="F5" s="85"/>
      <c r="G5" s="85"/>
      <c r="H5" s="88"/>
    </row>
    <row r="6" spans="2:8" x14ac:dyDescent="0.3">
      <c r="B6" s="134" t="s">
        <v>1237</v>
      </c>
      <c r="C6" s="135"/>
      <c r="D6" s="135"/>
      <c r="E6" s="135"/>
      <c r="F6" s="135"/>
      <c r="G6" s="135"/>
      <c r="H6" s="136"/>
    </row>
    <row r="7" spans="2:8" ht="36" x14ac:dyDescent="0.3">
      <c r="B7" s="108" t="s">
        <v>59</v>
      </c>
      <c r="C7" s="109"/>
      <c r="D7" s="109"/>
      <c r="E7" s="109"/>
      <c r="F7" s="87" t="s">
        <v>73</v>
      </c>
      <c r="G7" s="86"/>
      <c r="H7" s="55" t="s">
        <v>1</v>
      </c>
    </row>
    <row r="8" spans="2:8" ht="51" customHeight="1" x14ac:dyDescent="0.3">
      <c r="B8" s="137" t="s">
        <v>1081</v>
      </c>
      <c r="C8" s="138"/>
      <c r="D8" s="138"/>
      <c r="E8" s="138"/>
      <c r="F8" s="138" t="s">
        <v>1236</v>
      </c>
      <c r="G8" s="138"/>
      <c r="H8" s="30" t="s">
        <v>85</v>
      </c>
    </row>
    <row r="9" spans="2:8" ht="30.75" customHeight="1" x14ac:dyDescent="0.3">
      <c r="B9" s="84" t="s">
        <v>2</v>
      </c>
      <c r="C9" s="85"/>
      <c r="D9" s="85"/>
      <c r="E9" s="86"/>
      <c r="F9" s="87" t="s">
        <v>3</v>
      </c>
      <c r="G9" s="85"/>
      <c r="H9" s="88"/>
    </row>
    <row r="10" spans="2:8" ht="58.5" customHeight="1" x14ac:dyDescent="0.3">
      <c r="B10" s="81" t="s">
        <v>1215</v>
      </c>
      <c r="C10" s="82"/>
      <c r="D10" s="82"/>
      <c r="E10" s="89"/>
      <c r="F10" s="90" t="s">
        <v>1215</v>
      </c>
      <c r="G10" s="82"/>
      <c r="H10" s="83"/>
    </row>
    <row r="11" spans="2:8" x14ac:dyDescent="0.3">
      <c r="B11" s="84" t="s">
        <v>4</v>
      </c>
      <c r="C11" s="85"/>
      <c r="D11" s="85"/>
      <c r="E11" s="85"/>
      <c r="F11" s="85"/>
      <c r="G11" s="85"/>
      <c r="H11" s="88"/>
    </row>
    <row r="12" spans="2:8" x14ac:dyDescent="0.3">
      <c r="B12" s="27" t="s">
        <v>5</v>
      </c>
      <c r="C12" s="87" t="s">
        <v>6</v>
      </c>
      <c r="D12" s="86"/>
      <c r="E12" s="29" t="s">
        <v>7</v>
      </c>
      <c r="F12" s="29" t="s">
        <v>66</v>
      </c>
      <c r="G12" s="29" t="s">
        <v>8</v>
      </c>
      <c r="H12" s="31" t="s">
        <v>9</v>
      </c>
    </row>
    <row r="13" spans="2:8" x14ac:dyDescent="0.3">
      <c r="B13" s="12" t="s">
        <v>1166</v>
      </c>
      <c r="C13" s="120" t="s">
        <v>498</v>
      </c>
      <c r="D13" s="121"/>
      <c r="E13" s="35" t="s">
        <v>79</v>
      </c>
      <c r="F13" s="35" t="s">
        <v>1164</v>
      </c>
      <c r="G13" s="35" t="s">
        <v>613</v>
      </c>
      <c r="H13" s="5" t="s">
        <v>11</v>
      </c>
    </row>
    <row r="14" spans="2:8" x14ac:dyDescent="0.3">
      <c r="B14" s="122" t="s">
        <v>12</v>
      </c>
      <c r="C14" s="123"/>
      <c r="D14" s="123"/>
      <c r="E14" s="123"/>
      <c r="F14" s="124"/>
      <c r="G14" s="87" t="s">
        <v>13</v>
      </c>
      <c r="H14" s="88"/>
    </row>
    <row r="15" spans="2:8" x14ac:dyDescent="0.3">
      <c r="B15" s="7" t="s">
        <v>14</v>
      </c>
      <c r="C15" s="125" t="s">
        <v>15</v>
      </c>
      <c r="D15" s="126"/>
      <c r="E15" s="8" t="s">
        <v>16</v>
      </c>
      <c r="F15" s="29" t="s">
        <v>7</v>
      </c>
      <c r="G15" s="26" t="s">
        <v>17</v>
      </c>
      <c r="H15" s="31" t="s">
        <v>18</v>
      </c>
    </row>
    <row r="16" spans="2:8" x14ac:dyDescent="0.3">
      <c r="B16" s="33" t="s">
        <v>19</v>
      </c>
      <c r="C16" s="90" t="s">
        <v>172</v>
      </c>
      <c r="D16" s="89"/>
      <c r="E16" s="34" t="s">
        <v>20</v>
      </c>
      <c r="F16" s="34" t="s">
        <v>21</v>
      </c>
      <c r="G16" s="32" t="s">
        <v>749</v>
      </c>
      <c r="H16" s="52" t="s">
        <v>401</v>
      </c>
    </row>
    <row r="17" spans="2:8" ht="27.75" customHeight="1" x14ac:dyDescent="0.3">
      <c r="B17" s="84" t="s">
        <v>67</v>
      </c>
      <c r="C17" s="85"/>
      <c r="D17" s="85"/>
      <c r="E17" s="86"/>
      <c r="F17" s="87" t="s">
        <v>22</v>
      </c>
      <c r="G17" s="85"/>
      <c r="H17" s="88"/>
    </row>
    <row r="18" spans="2:8" ht="48" x14ac:dyDescent="0.3">
      <c r="B18" s="63" t="s">
        <v>69</v>
      </c>
      <c r="C18" s="62" t="s">
        <v>68</v>
      </c>
      <c r="D18" s="62" t="s">
        <v>57</v>
      </c>
      <c r="E18" s="29" t="s">
        <v>58</v>
      </c>
      <c r="F18" s="109" t="s">
        <v>70</v>
      </c>
      <c r="G18" s="109"/>
      <c r="H18" s="31" t="s">
        <v>71</v>
      </c>
    </row>
    <row r="19" spans="2:8" x14ac:dyDescent="0.3">
      <c r="B19" s="12" t="s">
        <v>750</v>
      </c>
      <c r="C19" s="35" t="s">
        <v>10</v>
      </c>
      <c r="D19" s="35" t="s">
        <v>424</v>
      </c>
      <c r="E19" s="35" t="s">
        <v>79</v>
      </c>
      <c r="F19" s="127" t="s">
        <v>136</v>
      </c>
      <c r="G19" s="127"/>
      <c r="H19" s="5" t="s">
        <v>80</v>
      </c>
    </row>
    <row r="20" spans="2:8" x14ac:dyDescent="0.3">
      <c r="B20" s="84" t="s">
        <v>23</v>
      </c>
      <c r="C20" s="85"/>
      <c r="D20" s="85"/>
      <c r="E20" s="85"/>
      <c r="F20" s="85"/>
      <c r="G20" s="85"/>
      <c r="H20" s="88"/>
    </row>
    <row r="21" spans="2:8" ht="48.75" customHeight="1" x14ac:dyDescent="0.3">
      <c r="B21" s="81" t="s">
        <v>1235</v>
      </c>
      <c r="C21" s="82"/>
      <c r="D21" s="82"/>
      <c r="E21" s="82"/>
      <c r="F21" s="82"/>
      <c r="G21" s="82"/>
      <c r="H21" s="83"/>
    </row>
    <row r="22" spans="2:8" x14ac:dyDescent="0.3">
      <c r="B22" s="84" t="s">
        <v>24</v>
      </c>
      <c r="C22" s="85"/>
      <c r="D22" s="85"/>
      <c r="E22" s="85"/>
      <c r="F22" s="85"/>
      <c r="G22" s="85"/>
      <c r="H22" s="88"/>
    </row>
    <row r="23" spans="2:8" x14ac:dyDescent="0.3">
      <c r="B23" s="81" t="s">
        <v>1234</v>
      </c>
      <c r="C23" s="82"/>
      <c r="D23" s="82"/>
      <c r="E23" s="82"/>
      <c r="F23" s="82"/>
      <c r="G23" s="82"/>
      <c r="H23" s="83"/>
    </row>
    <row r="24" spans="2:8" x14ac:dyDescent="0.3">
      <c r="B24" s="84" t="s">
        <v>25</v>
      </c>
      <c r="C24" s="85"/>
      <c r="D24" s="85"/>
      <c r="E24" s="86"/>
      <c r="F24" s="87" t="s">
        <v>26</v>
      </c>
      <c r="G24" s="85"/>
      <c r="H24" s="88"/>
    </row>
    <row r="25" spans="2:8" x14ac:dyDescent="0.3">
      <c r="B25" s="81" t="s">
        <v>87</v>
      </c>
      <c r="C25" s="82"/>
      <c r="D25" s="82"/>
      <c r="E25" s="89"/>
      <c r="F25" s="90" t="s">
        <v>83</v>
      </c>
      <c r="G25" s="82"/>
      <c r="H25" s="83"/>
    </row>
    <row r="26" spans="2:8" x14ac:dyDescent="0.3">
      <c r="B26" s="84" t="s">
        <v>27</v>
      </c>
      <c r="C26" s="85"/>
      <c r="D26" s="85"/>
      <c r="E26" s="86"/>
      <c r="F26" s="87" t="s">
        <v>28</v>
      </c>
      <c r="G26" s="85"/>
      <c r="H26" s="88"/>
    </row>
    <row r="27" spans="2:8" x14ac:dyDescent="0.3">
      <c r="B27" s="84" t="s">
        <v>29</v>
      </c>
      <c r="C27" s="86"/>
      <c r="D27" s="87" t="s">
        <v>30</v>
      </c>
      <c r="E27" s="86"/>
      <c r="F27" s="29" t="s">
        <v>29</v>
      </c>
      <c r="G27" s="29" t="s">
        <v>31</v>
      </c>
      <c r="H27" s="28" t="s">
        <v>30</v>
      </c>
    </row>
    <row r="28" spans="2:8" x14ac:dyDescent="0.3">
      <c r="B28" s="139">
        <v>16</v>
      </c>
      <c r="C28" s="104"/>
      <c r="D28" s="90">
        <v>2020</v>
      </c>
      <c r="E28" s="89"/>
      <c r="F28" s="6">
        <v>60</v>
      </c>
      <c r="G28" s="68">
        <f>(F28/B28)-1</f>
        <v>2.75</v>
      </c>
      <c r="H28" s="10">
        <v>2024</v>
      </c>
    </row>
    <row r="29" spans="2:8" x14ac:dyDescent="0.3">
      <c r="B29" s="105" t="s">
        <v>32</v>
      </c>
      <c r="C29" s="106"/>
      <c r="D29" s="106"/>
      <c r="E29" s="106"/>
      <c r="F29" s="106"/>
      <c r="G29" s="106"/>
      <c r="H29" s="107"/>
    </row>
    <row r="30" spans="2:8" ht="22.5" customHeight="1" x14ac:dyDescent="0.3">
      <c r="B30" s="108" t="s">
        <v>60</v>
      </c>
      <c r="C30" s="109"/>
      <c r="D30" s="109"/>
      <c r="E30" s="109"/>
      <c r="F30" s="109" t="s">
        <v>74</v>
      </c>
      <c r="G30" s="109"/>
      <c r="H30" s="110"/>
    </row>
    <row r="31" spans="2:8" ht="24" x14ac:dyDescent="0.3">
      <c r="B31" s="111" t="s">
        <v>33</v>
      </c>
      <c r="C31" s="112"/>
      <c r="D31" s="23" t="s">
        <v>34</v>
      </c>
      <c r="E31" s="24" t="s">
        <v>35</v>
      </c>
      <c r="F31" s="36" t="s">
        <v>33</v>
      </c>
      <c r="G31" s="23" t="s">
        <v>34</v>
      </c>
      <c r="H31" s="25" t="s">
        <v>35</v>
      </c>
    </row>
    <row r="32" spans="2:8" ht="30.6" x14ac:dyDescent="0.3">
      <c r="B32" s="191" t="s">
        <v>140</v>
      </c>
      <c r="C32" s="192"/>
      <c r="D32" s="47" t="s">
        <v>65</v>
      </c>
      <c r="E32" s="47" t="s">
        <v>266</v>
      </c>
      <c r="F32" s="61" t="s">
        <v>61</v>
      </c>
      <c r="G32" s="47" t="s">
        <v>62</v>
      </c>
      <c r="H32" s="60" t="s">
        <v>63</v>
      </c>
    </row>
    <row r="33" spans="2:8" x14ac:dyDescent="0.3">
      <c r="B33" s="84" t="s">
        <v>36</v>
      </c>
      <c r="C33" s="85"/>
      <c r="D33" s="115"/>
      <c r="E33" s="115"/>
      <c r="F33" s="115"/>
      <c r="G33" s="115"/>
      <c r="H33" s="88"/>
    </row>
    <row r="34" spans="2:8" ht="124.5" customHeight="1" thickBot="1" x14ac:dyDescent="0.35">
      <c r="B34" s="116" t="s">
        <v>1233</v>
      </c>
      <c r="C34" s="117"/>
      <c r="D34" s="117"/>
      <c r="E34" s="117"/>
      <c r="F34" s="117"/>
      <c r="G34" s="117"/>
      <c r="H34" s="118"/>
    </row>
    <row r="35" spans="2:8" ht="18.75" customHeight="1" thickBot="1" x14ac:dyDescent="0.35">
      <c r="B35" s="101" t="s">
        <v>37</v>
      </c>
      <c r="C35" s="119"/>
      <c r="D35" s="119"/>
      <c r="E35" s="119"/>
      <c r="F35" s="119"/>
      <c r="G35" s="119"/>
      <c r="H35" s="102"/>
    </row>
    <row r="36" spans="2:8" ht="15" thickBot="1" x14ac:dyDescent="0.35">
      <c r="B36" s="9" t="s">
        <v>38</v>
      </c>
      <c r="C36" s="9" t="s">
        <v>39</v>
      </c>
      <c r="D36" s="45" t="s">
        <v>40</v>
      </c>
      <c r="E36" s="9" t="s">
        <v>72</v>
      </c>
      <c r="F36" s="9" t="s">
        <v>41</v>
      </c>
      <c r="G36" s="101" t="s">
        <v>42</v>
      </c>
      <c r="H36" s="102"/>
    </row>
    <row r="37" spans="2:8" ht="32.25" customHeight="1" thickBot="1" x14ac:dyDescent="0.35">
      <c r="B37" s="46">
        <v>0.93330000000000002</v>
      </c>
      <c r="C37" s="11">
        <v>3.4666999999999999</v>
      </c>
      <c r="D37" s="11">
        <v>5.1333000000000002</v>
      </c>
      <c r="E37" s="11">
        <v>5.3333000000000004</v>
      </c>
      <c r="F37" s="11">
        <v>3.7166999999999999</v>
      </c>
      <c r="G37" s="99"/>
      <c r="H37" s="100"/>
    </row>
    <row r="38" spans="2:8" x14ac:dyDescent="0.3">
      <c r="B38" s="78" t="s">
        <v>75</v>
      </c>
      <c r="C38" s="79"/>
      <c r="D38" s="79"/>
      <c r="E38" s="79"/>
      <c r="F38" s="79"/>
      <c r="G38" s="79"/>
      <c r="H38" s="80"/>
    </row>
    <row r="39" spans="2:8" x14ac:dyDescent="0.3">
      <c r="B39" s="84" t="s">
        <v>43</v>
      </c>
      <c r="C39" s="85"/>
      <c r="D39" s="85"/>
      <c r="E39" s="86"/>
      <c r="F39" s="87" t="s">
        <v>44</v>
      </c>
      <c r="G39" s="85"/>
      <c r="H39" s="88"/>
    </row>
    <row r="40" spans="2:8" x14ac:dyDescent="0.3">
      <c r="B40" s="81" t="s">
        <v>1230</v>
      </c>
      <c r="C40" s="82"/>
      <c r="D40" s="82"/>
      <c r="E40" s="89"/>
      <c r="F40" s="90" t="s">
        <v>1229</v>
      </c>
      <c r="G40" s="82"/>
      <c r="H40" s="83"/>
    </row>
    <row r="41" spans="2:8" x14ac:dyDescent="0.3">
      <c r="B41" s="84" t="s">
        <v>45</v>
      </c>
      <c r="C41" s="85"/>
      <c r="D41" s="85"/>
      <c r="E41" s="86"/>
      <c r="F41" s="87" t="s">
        <v>46</v>
      </c>
      <c r="G41" s="85"/>
      <c r="H41" s="88"/>
    </row>
    <row r="42" spans="2:8" ht="24.75" customHeight="1" x14ac:dyDescent="0.3">
      <c r="B42" s="81" t="s">
        <v>1232</v>
      </c>
      <c r="C42" s="82"/>
      <c r="D42" s="82"/>
      <c r="E42" s="89"/>
      <c r="F42" s="90" t="s">
        <v>1231</v>
      </c>
      <c r="G42" s="82"/>
      <c r="H42" s="83"/>
    </row>
    <row r="43" spans="2:8" x14ac:dyDescent="0.3">
      <c r="B43" s="84" t="s">
        <v>47</v>
      </c>
      <c r="C43" s="85"/>
      <c r="D43" s="85"/>
      <c r="E43" s="86"/>
      <c r="F43" s="87" t="s">
        <v>48</v>
      </c>
      <c r="G43" s="85"/>
      <c r="H43" s="88"/>
    </row>
    <row r="44" spans="2:8" x14ac:dyDescent="0.3">
      <c r="B44" s="81" t="s">
        <v>1230</v>
      </c>
      <c r="C44" s="82"/>
      <c r="D44" s="82"/>
      <c r="E44" s="89"/>
      <c r="F44" s="90" t="s">
        <v>1229</v>
      </c>
      <c r="G44" s="82"/>
      <c r="H44" s="83"/>
    </row>
    <row r="45" spans="2:8" x14ac:dyDescent="0.3">
      <c r="B45" s="84" t="s">
        <v>49</v>
      </c>
      <c r="C45" s="85"/>
      <c r="D45" s="85"/>
      <c r="E45" s="86"/>
      <c r="F45" s="87" t="s">
        <v>50</v>
      </c>
      <c r="G45" s="85"/>
      <c r="H45" s="88"/>
    </row>
    <row r="46" spans="2:8" x14ac:dyDescent="0.3">
      <c r="B46" s="90" t="s">
        <v>1228</v>
      </c>
      <c r="C46" s="82"/>
      <c r="D46" s="82"/>
      <c r="E46" s="82"/>
      <c r="F46" s="90" t="s">
        <v>1227</v>
      </c>
      <c r="G46" s="82"/>
      <c r="H46" s="83"/>
    </row>
    <row r="47" spans="2:8" ht="20.25" customHeight="1" x14ac:dyDescent="0.3">
      <c r="B47" s="78" t="s">
        <v>51</v>
      </c>
      <c r="C47" s="79"/>
      <c r="D47" s="79"/>
      <c r="E47" s="79"/>
      <c r="F47" s="79"/>
      <c r="G47" s="79"/>
      <c r="H47" s="80"/>
    </row>
    <row r="48" spans="2:8" ht="20.25" customHeight="1" x14ac:dyDescent="0.3">
      <c r="B48" s="81" t="s">
        <v>1205</v>
      </c>
      <c r="C48" s="82"/>
      <c r="D48" s="82"/>
      <c r="E48" s="82"/>
      <c r="F48" s="82"/>
      <c r="G48" s="82"/>
      <c r="H48" s="83"/>
    </row>
    <row r="49" spans="2:8" x14ac:dyDescent="0.3">
      <c r="B49" s="84" t="s">
        <v>52</v>
      </c>
      <c r="C49" s="85"/>
      <c r="D49" s="85"/>
      <c r="E49" s="86"/>
      <c r="F49" s="87" t="s">
        <v>53</v>
      </c>
      <c r="G49" s="85"/>
      <c r="H49" s="88"/>
    </row>
    <row r="50" spans="2:8" ht="25.5" customHeight="1" x14ac:dyDescent="0.3">
      <c r="B50" s="81" t="s">
        <v>1204</v>
      </c>
      <c r="C50" s="82"/>
      <c r="D50" s="82"/>
      <c r="E50" s="89"/>
      <c r="F50" s="90" t="s">
        <v>1203</v>
      </c>
      <c r="G50" s="82"/>
      <c r="H50" s="83"/>
    </row>
    <row r="51" spans="2:8" x14ac:dyDescent="0.3">
      <c r="B51" s="84" t="s">
        <v>54</v>
      </c>
      <c r="C51" s="85"/>
      <c r="D51" s="85"/>
      <c r="E51" s="86"/>
      <c r="F51" s="87" t="s">
        <v>55</v>
      </c>
      <c r="G51" s="85"/>
      <c r="H51" s="88"/>
    </row>
    <row r="52" spans="2:8" ht="15" thickBot="1" x14ac:dyDescent="0.35">
      <c r="B52" s="290" t="s">
        <v>1202</v>
      </c>
      <c r="C52" s="213"/>
      <c r="D52" s="213"/>
      <c r="E52" s="214"/>
      <c r="F52" s="93">
        <v>9981052917</v>
      </c>
      <c r="G52" s="94"/>
      <c r="H52" s="95"/>
    </row>
    <row r="53" spans="2:8" ht="21" customHeight="1" thickBot="1" x14ac:dyDescent="0.35">
      <c r="B53" s="96"/>
      <c r="C53" s="97"/>
      <c r="D53" s="97"/>
      <c r="E53" s="97"/>
      <c r="F53" s="97"/>
      <c r="G53" s="97"/>
      <c r="H53" s="98"/>
    </row>
    <row r="54" spans="2:8" ht="15" thickBot="1" x14ac:dyDescent="0.35">
      <c r="B54" s="75" t="s">
        <v>56</v>
      </c>
      <c r="C54" s="76"/>
      <c r="D54" s="76"/>
      <c r="E54" s="76"/>
      <c r="F54" s="76"/>
      <c r="G54" s="76"/>
      <c r="H54" s="77"/>
    </row>
  </sheetData>
  <mergeCells count="76">
    <mergeCell ref="B53:H53"/>
    <mergeCell ref="B54:H54"/>
    <mergeCell ref="B50:E50"/>
    <mergeCell ref="F50:H50"/>
    <mergeCell ref="B51:E51"/>
    <mergeCell ref="F51:H51"/>
    <mergeCell ref="B52:E52"/>
    <mergeCell ref="F52:H52"/>
    <mergeCell ref="B46:E46"/>
    <mergeCell ref="F46:H46"/>
    <mergeCell ref="B47:H47"/>
    <mergeCell ref="B48:H48"/>
    <mergeCell ref="B49:E49"/>
    <mergeCell ref="F49:H49"/>
    <mergeCell ref="B43:E43"/>
    <mergeCell ref="F43:H43"/>
    <mergeCell ref="B44:E44"/>
    <mergeCell ref="F44:H44"/>
    <mergeCell ref="B45:E45"/>
    <mergeCell ref="F45:H45"/>
    <mergeCell ref="B42:E42"/>
    <mergeCell ref="F42:H42"/>
    <mergeCell ref="B32:C32"/>
    <mergeCell ref="B33:H33"/>
    <mergeCell ref="B34:H34"/>
    <mergeCell ref="B35:H35"/>
    <mergeCell ref="G36:H36"/>
    <mergeCell ref="G37:H37"/>
    <mergeCell ref="F39:H39"/>
    <mergeCell ref="B38:H38"/>
    <mergeCell ref="B40:E40"/>
    <mergeCell ref="F40:H40"/>
    <mergeCell ref="B41:E41"/>
    <mergeCell ref="F41:H41"/>
    <mergeCell ref="B27:C27"/>
    <mergeCell ref="D27:E27"/>
    <mergeCell ref="B28:C28"/>
    <mergeCell ref="D28:E28"/>
    <mergeCell ref="B39:E39"/>
    <mergeCell ref="B29:H29"/>
    <mergeCell ref="B30:E30"/>
    <mergeCell ref="F30:H30"/>
    <mergeCell ref="B31:C31"/>
    <mergeCell ref="B21:H21"/>
    <mergeCell ref="B22:H22"/>
    <mergeCell ref="B23:H23"/>
    <mergeCell ref="B24:E24"/>
    <mergeCell ref="F24:H24"/>
    <mergeCell ref="B26:E26"/>
    <mergeCell ref="F26:H26"/>
    <mergeCell ref="F10:H10"/>
    <mergeCell ref="B10:E10"/>
    <mergeCell ref="B25:E25"/>
    <mergeCell ref="F25:H25"/>
    <mergeCell ref="C16:D16"/>
    <mergeCell ref="B17:E17"/>
    <mergeCell ref="F17:H17"/>
    <mergeCell ref="F18:G18"/>
    <mergeCell ref="F19:G19"/>
    <mergeCell ref="B20:H20"/>
    <mergeCell ref="C15:D15"/>
    <mergeCell ref="C12:D12"/>
    <mergeCell ref="C13:D13"/>
    <mergeCell ref="B14:F14"/>
    <mergeCell ref="G14:H14"/>
    <mergeCell ref="B1:H3"/>
    <mergeCell ref="B4:H4"/>
    <mergeCell ref="B5:H5"/>
    <mergeCell ref="B6:H6"/>
    <mergeCell ref="B7:E7"/>
    <mergeCell ref="F7:G7"/>
    <mergeCell ref="B8:E8"/>
    <mergeCell ref="F8:G8"/>
    <mergeCell ref="B9:E9"/>
    <mergeCell ref="F9:H9"/>
    <mergeCell ref="B11:H11"/>
  </mergeCells>
  <conditionalFormatting sqref="B37:F37">
    <cfRule type="containsText" dxfId="23" priority="1" operator="containsText" text="NO APLICA">
      <formula>NOT(ISERROR(SEARCH("NO APLICA",B37)))</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B52" r:id="rId1" xr:uid="{28B9FA41-9277-4C94-8E24-F3F7D1B124E7}"/>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'A-1.2.1.1.12.2 (2)'!B37:F37</xm:f>
              <xm:sqref>G37</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CD5F-F9EA-48B0-B2B5-80BA9E86C71F}">
  <dimension ref="B1:Q54"/>
  <sheetViews>
    <sheetView topLeftCell="A29" zoomScaleNormal="100" zoomScaleSheetLayoutView="96" workbookViewId="0">
      <selection activeCell="B38" sqref="B38:H38"/>
    </sheetView>
  </sheetViews>
  <sheetFormatPr baseColWidth="10" defaultColWidth="11.44140625" defaultRowHeight="16.8" x14ac:dyDescent="0.4"/>
  <cols>
    <col min="1" max="1" width="5.33203125" style="1" customWidth="1"/>
    <col min="2" max="7" width="14.6640625" style="1" customWidth="1"/>
    <col min="8" max="8" width="24.6640625" style="1" customWidth="1"/>
    <col min="9" max="9" width="64" style="1" customWidth="1"/>
    <col min="10" max="16384" width="11.44140625" style="1"/>
  </cols>
  <sheetData>
    <row r="1" spans="2:17" ht="37.5" customHeight="1" x14ac:dyDescent="0.4">
      <c r="B1" s="13"/>
      <c r="C1" s="14"/>
      <c r="D1" s="14"/>
      <c r="E1" s="14"/>
      <c r="F1" s="14"/>
      <c r="G1" s="14"/>
      <c r="H1" s="15"/>
    </row>
    <row r="2" spans="2:17" ht="37.5" customHeight="1" x14ac:dyDescent="0.4">
      <c r="B2" s="16"/>
      <c r="C2" s="17"/>
      <c r="D2" s="17"/>
      <c r="E2" s="17"/>
      <c r="F2" s="17"/>
      <c r="G2" s="17"/>
      <c r="H2" s="18"/>
    </row>
    <row r="3" spans="2:17" ht="17.399999999999999" thickBot="1" x14ac:dyDescent="0.45">
      <c r="B3" s="19"/>
      <c r="C3" s="20"/>
      <c r="D3" s="20"/>
      <c r="E3" s="20"/>
      <c r="F3" s="20"/>
      <c r="G3" s="20"/>
      <c r="H3" s="21"/>
    </row>
    <row r="4" spans="2:17" ht="27" customHeight="1" x14ac:dyDescent="0.4">
      <c r="B4" s="153" t="s">
        <v>142</v>
      </c>
      <c r="C4" s="154"/>
      <c r="D4" s="154"/>
      <c r="E4" s="154"/>
      <c r="F4" s="154"/>
      <c r="G4" s="154"/>
      <c r="H4" s="155"/>
      <c r="J4" s="2"/>
      <c r="K4" s="2"/>
      <c r="L4" s="2"/>
      <c r="M4" s="2"/>
      <c r="N4" s="2"/>
      <c r="O4" s="2"/>
      <c r="P4" s="2"/>
      <c r="Q4" s="2"/>
    </row>
    <row r="5" spans="2:17" ht="19.05" customHeight="1" x14ac:dyDescent="0.4">
      <c r="B5" s="84" t="s">
        <v>0</v>
      </c>
      <c r="C5" s="85"/>
      <c r="D5" s="85"/>
      <c r="E5" s="85"/>
      <c r="F5" s="85"/>
      <c r="G5" s="85"/>
      <c r="H5" s="88"/>
      <c r="J5" s="2"/>
      <c r="K5" s="2"/>
      <c r="L5" s="2"/>
      <c r="M5" s="2"/>
      <c r="N5" s="2"/>
      <c r="O5" s="2"/>
      <c r="P5" s="2"/>
      <c r="Q5" s="2"/>
    </row>
    <row r="6" spans="2:17" ht="19.05" customHeight="1" x14ac:dyDescent="0.4">
      <c r="B6" s="134" t="s">
        <v>1247</v>
      </c>
      <c r="C6" s="135"/>
      <c r="D6" s="135"/>
      <c r="E6" s="135"/>
      <c r="F6" s="135"/>
      <c r="G6" s="135"/>
      <c r="H6" s="136"/>
      <c r="J6" s="3"/>
      <c r="K6" s="3"/>
      <c r="L6" s="3"/>
      <c r="M6" s="3"/>
      <c r="N6" s="3"/>
      <c r="O6" s="3"/>
      <c r="P6" s="3"/>
      <c r="Q6" s="3"/>
    </row>
    <row r="7" spans="2:17" ht="23.25" customHeight="1" x14ac:dyDescent="0.4">
      <c r="B7" s="108" t="s">
        <v>59</v>
      </c>
      <c r="C7" s="109"/>
      <c r="D7" s="109"/>
      <c r="E7" s="109"/>
      <c r="F7" s="87" t="s">
        <v>73</v>
      </c>
      <c r="G7" s="86"/>
      <c r="H7" s="29" t="s">
        <v>1</v>
      </c>
      <c r="J7" s="4"/>
      <c r="K7" s="4"/>
      <c r="L7" s="4"/>
      <c r="M7" s="4"/>
      <c r="N7" s="4"/>
      <c r="O7" s="4"/>
      <c r="P7" s="4"/>
      <c r="Q7" s="4"/>
    </row>
    <row r="8" spans="2:17" ht="44.25" customHeight="1" x14ac:dyDescent="0.4">
      <c r="B8" s="137" t="s">
        <v>1081</v>
      </c>
      <c r="C8" s="138"/>
      <c r="D8" s="138"/>
      <c r="E8" s="138"/>
      <c r="F8" s="138" t="s">
        <v>1225</v>
      </c>
      <c r="G8" s="138"/>
      <c r="H8" s="30" t="s">
        <v>85</v>
      </c>
      <c r="J8" s="3"/>
      <c r="K8" s="3"/>
      <c r="L8" s="3"/>
      <c r="M8" s="3"/>
      <c r="N8" s="3"/>
      <c r="O8" s="3"/>
      <c r="P8" s="3"/>
      <c r="Q8" s="3"/>
    </row>
    <row r="9" spans="2:17" ht="24" customHeight="1" x14ac:dyDescent="0.4">
      <c r="B9" s="84" t="s">
        <v>2</v>
      </c>
      <c r="C9" s="85"/>
      <c r="D9" s="85"/>
      <c r="E9" s="86"/>
      <c r="F9" s="87" t="s">
        <v>3</v>
      </c>
      <c r="G9" s="85"/>
      <c r="H9" s="88"/>
      <c r="J9" s="4"/>
      <c r="K9" s="4"/>
      <c r="L9" s="4"/>
      <c r="M9" s="4"/>
      <c r="N9" s="4"/>
      <c r="O9" s="4"/>
      <c r="P9" s="4"/>
      <c r="Q9" s="4"/>
    </row>
    <row r="10" spans="2:17" ht="39.75" customHeight="1" x14ac:dyDescent="0.4">
      <c r="B10" s="81" t="s">
        <v>1215</v>
      </c>
      <c r="C10" s="82"/>
      <c r="D10" s="82"/>
      <c r="E10" s="89"/>
      <c r="F10" s="90" t="s">
        <v>1215</v>
      </c>
      <c r="G10" s="82"/>
      <c r="H10" s="83"/>
    </row>
    <row r="11" spans="2:17" ht="16.95" customHeight="1" x14ac:dyDescent="0.4">
      <c r="B11" s="84" t="s">
        <v>4</v>
      </c>
      <c r="C11" s="85"/>
      <c r="D11" s="85"/>
      <c r="E11" s="85"/>
      <c r="F11" s="85"/>
      <c r="G11" s="85"/>
      <c r="H11" s="88"/>
    </row>
    <row r="12" spans="2:17" ht="25.5" customHeight="1" x14ac:dyDescent="0.4">
      <c r="B12" s="27" t="s">
        <v>5</v>
      </c>
      <c r="C12" s="87" t="s">
        <v>6</v>
      </c>
      <c r="D12" s="86"/>
      <c r="E12" s="29" t="s">
        <v>7</v>
      </c>
      <c r="F12" s="29" t="s">
        <v>66</v>
      </c>
      <c r="G12" s="29" t="s">
        <v>8</v>
      </c>
      <c r="H12" s="31" t="s">
        <v>9</v>
      </c>
    </row>
    <row r="13" spans="2:17" ht="19.05" customHeight="1" x14ac:dyDescent="0.4">
      <c r="B13" s="12" t="s">
        <v>1166</v>
      </c>
      <c r="C13" s="120" t="s">
        <v>865</v>
      </c>
      <c r="D13" s="121"/>
      <c r="E13" s="35" t="s">
        <v>321</v>
      </c>
      <c r="F13" s="35" t="s">
        <v>1164</v>
      </c>
      <c r="G13" s="35" t="s">
        <v>1189</v>
      </c>
      <c r="H13" s="5" t="s">
        <v>11</v>
      </c>
    </row>
    <row r="14" spans="2:17" ht="24" customHeight="1" x14ac:dyDescent="0.4">
      <c r="B14" s="122" t="s">
        <v>12</v>
      </c>
      <c r="C14" s="123"/>
      <c r="D14" s="123"/>
      <c r="E14" s="123"/>
      <c r="F14" s="124"/>
      <c r="G14" s="87" t="s">
        <v>13</v>
      </c>
      <c r="H14" s="88"/>
    </row>
    <row r="15" spans="2:17" ht="16.5" customHeight="1" x14ac:dyDescent="0.4">
      <c r="B15" s="7" t="s">
        <v>14</v>
      </c>
      <c r="C15" s="125" t="s">
        <v>15</v>
      </c>
      <c r="D15" s="126"/>
      <c r="E15" s="8" t="s">
        <v>16</v>
      </c>
      <c r="F15" s="29" t="s">
        <v>7</v>
      </c>
      <c r="G15" s="26" t="s">
        <v>17</v>
      </c>
      <c r="H15" s="31" t="s">
        <v>18</v>
      </c>
    </row>
    <row r="16" spans="2:17" ht="21" customHeight="1" x14ac:dyDescent="0.4">
      <c r="B16" s="33" t="s">
        <v>19</v>
      </c>
      <c r="C16" s="90" t="s">
        <v>172</v>
      </c>
      <c r="D16" s="89"/>
      <c r="E16" s="34" t="s">
        <v>20</v>
      </c>
      <c r="F16" s="34" t="s">
        <v>21</v>
      </c>
      <c r="G16" s="32" t="s">
        <v>382</v>
      </c>
      <c r="H16" s="52" t="s">
        <v>271</v>
      </c>
    </row>
    <row r="17" spans="2:9" ht="46.5" customHeight="1" x14ac:dyDescent="0.4">
      <c r="B17" s="84" t="s">
        <v>67</v>
      </c>
      <c r="C17" s="85"/>
      <c r="D17" s="85"/>
      <c r="E17" s="86"/>
      <c r="F17" s="87" t="s">
        <v>22</v>
      </c>
      <c r="G17" s="85"/>
      <c r="H17" s="88"/>
    </row>
    <row r="18" spans="2:9" ht="53.25" customHeight="1" x14ac:dyDescent="0.4">
      <c r="B18" s="63" t="s">
        <v>69</v>
      </c>
      <c r="C18" s="62" t="s">
        <v>68</v>
      </c>
      <c r="D18" s="62" t="s">
        <v>57</v>
      </c>
      <c r="E18" s="29" t="s">
        <v>58</v>
      </c>
      <c r="F18" s="109" t="s">
        <v>70</v>
      </c>
      <c r="G18" s="109"/>
      <c r="H18" s="31" t="s">
        <v>71</v>
      </c>
    </row>
    <row r="19" spans="2:9" ht="18" customHeight="1" x14ac:dyDescent="0.4">
      <c r="B19" s="12" t="s">
        <v>750</v>
      </c>
      <c r="C19" s="35" t="s">
        <v>10</v>
      </c>
      <c r="D19" s="35" t="s">
        <v>171</v>
      </c>
      <c r="E19" s="35" t="s">
        <v>10</v>
      </c>
      <c r="F19" s="127" t="s">
        <v>750</v>
      </c>
      <c r="G19" s="127"/>
      <c r="H19" s="5" t="s">
        <v>80</v>
      </c>
    </row>
    <row r="20" spans="2:9" ht="15.75" customHeight="1" x14ac:dyDescent="0.4">
      <c r="B20" s="84" t="s">
        <v>23</v>
      </c>
      <c r="C20" s="85"/>
      <c r="D20" s="85"/>
      <c r="E20" s="85"/>
      <c r="F20" s="85"/>
      <c r="G20" s="85"/>
      <c r="H20" s="88"/>
    </row>
    <row r="21" spans="2:9" ht="48" customHeight="1" x14ac:dyDescent="0.4">
      <c r="B21" s="81" t="s">
        <v>1246</v>
      </c>
      <c r="C21" s="82"/>
      <c r="D21" s="82"/>
      <c r="E21" s="82"/>
      <c r="F21" s="82"/>
      <c r="G21" s="82"/>
      <c r="H21" s="83"/>
    </row>
    <row r="22" spans="2:9" ht="15.75" customHeight="1" x14ac:dyDescent="0.4">
      <c r="B22" s="84" t="s">
        <v>24</v>
      </c>
      <c r="C22" s="85"/>
      <c r="D22" s="85"/>
      <c r="E22" s="85"/>
      <c r="F22" s="85"/>
      <c r="G22" s="85"/>
      <c r="H22" s="88"/>
    </row>
    <row r="23" spans="2:9" ht="32.25" customHeight="1" x14ac:dyDescent="0.4">
      <c r="B23" s="81" t="s">
        <v>1245</v>
      </c>
      <c r="C23" s="82"/>
      <c r="D23" s="82"/>
      <c r="E23" s="82"/>
      <c r="F23" s="82"/>
      <c r="G23" s="82"/>
      <c r="H23" s="83"/>
    </row>
    <row r="24" spans="2:9" ht="15.75" customHeight="1" x14ac:dyDescent="0.4">
      <c r="B24" s="84" t="s">
        <v>25</v>
      </c>
      <c r="C24" s="85"/>
      <c r="D24" s="85"/>
      <c r="E24" s="86"/>
      <c r="F24" s="87" t="s">
        <v>26</v>
      </c>
      <c r="G24" s="85"/>
      <c r="H24" s="88"/>
    </row>
    <row r="25" spans="2:9" ht="24.75" customHeight="1" x14ac:dyDescent="0.4">
      <c r="B25" s="81" t="s">
        <v>87</v>
      </c>
      <c r="C25" s="82"/>
      <c r="D25" s="82"/>
      <c r="E25" s="89"/>
      <c r="F25" s="90" t="s">
        <v>83</v>
      </c>
      <c r="G25" s="82"/>
      <c r="H25" s="83"/>
    </row>
    <row r="26" spans="2:9" x14ac:dyDescent="0.4">
      <c r="B26" s="84" t="s">
        <v>27</v>
      </c>
      <c r="C26" s="85"/>
      <c r="D26" s="85"/>
      <c r="E26" s="86"/>
      <c r="F26" s="87" t="s">
        <v>28</v>
      </c>
      <c r="G26" s="85"/>
      <c r="H26" s="88"/>
    </row>
    <row r="27" spans="2:9" ht="24" customHeight="1" x14ac:dyDescent="0.4">
      <c r="B27" s="84" t="s">
        <v>29</v>
      </c>
      <c r="C27" s="86"/>
      <c r="D27" s="87" t="s">
        <v>30</v>
      </c>
      <c r="E27" s="86"/>
      <c r="F27" s="29" t="s">
        <v>29</v>
      </c>
      <c r="G27" s="29" t="s">
        <v>31</v>
      </c>
      <c r="H27" s="28" t="s">
        <v>30</v>
      </c>
    </row>
    <row r="28" spans="2:9" x14ac:dyDescent="0.4">
      <c r="B28" s="139">
        <v>353</v>
      </c>
      <c r="C28" s="104"/>
      <c r="D28" s="90">
        <v>2020</v>
      </c>
      <c r="E28" s="89"/>
      <c r="F28" s="6">
        <v>181</v>
      </c>
      <c r="G28" s="68">
        <f>(F28/B28)-1</f>
        <v>-0.4872521246458924</v>
      </c>
      <c r="H28" s="10">
        <v>2024</v>
      </c>
    </row>
    <row r="29" spans="2:9" ht="19.5" customHeight="1" x14ac:dyDescent="0.4">
      <c r="B29" s="105" t="s">
        <v>32</v>
      </c>
      <c r="C29" s="106"/>
      <c r="D29" s="106"/>
      <c r="E29" s="106"/>
      <c r="F29" s="106"/>
      <c r="G29" s="106"/>
      <c r="H29" s="107"/>
    </row>
    <row r="30" spans="2:9" ht="32.25" customHeight="1" x14ac:dyDescent="0.4">
      <c r="B30" s="108" t="s">
        <v>60</v>
      </c>
      <c r="C30" s="109"/>
      <c r="D30" s="109"/>
      <c r="E30" s="109"/>
      <c r="F30" s="109" t="s">
        <v>74</v>
      </c>
      <c r="G30" s="109"/>
      <c r="H30" s="110"/>
    </row>
    <row r="31" spans="2:9" ht="25.95" customHeight="1" x14ac:dyDescent="0.4">
      <c r="B31" s="111" t="s">
        <v>33</v>
      </c>
      <c r="C31" s="112"/>
      <c r="D31" s="23" t="s">
        <v>34</v>
      </c>
      <c r="E31" s="24" t="s">
        <v>35</v>
      </c>
      <c r="F31" s="36" t="s">
        <v>33</v>
      </c>
      <c r="G31" s="23" t="s">
        <v>34</v>
      </c>
      <c r="H31" s="25" t="s">
        <v>35</v>
      </c>
    </row>
    <row r="32" spans="2:9" ht="46.05" customHeight="1" x14ac:dyDescent="0.4">
      <c r="B32" s="191" t="s">
        <v>140</v>
      </c>
      <c r="C32" s="192"/>
      <c r="D32" s="47" t="s">
        <v>65</v>
      </c>
      <c r="E32" s="47" t="s">
        <v>266</v>
      </c>
      <c r="F32" s="61" t="s">
        <v>61</v>
      </c>
      <c r="G32" s="47" t="s">
        <v>62</v>
      </c>
      <c r="H32" s="60" t="s">
        <v>63</v>
      </c>
      <c r="I32" s="22"/>
    </row>
    <row r="33" spans="2:8" ht="15" customHeight="1" x14ac:dyDescent="0.4">
      <c r="B33" s="84" t="s">
        <v>36</v>
      </c>
      <c r="C33" s="85"/>
      <c r="D33" s="115"/>
      <c r="E33" s="115"/>
      <c r="F33" s="115"/>
      <c r="G33" s="115"/>
      <c r="H33" s="88"/>
    </row>
    <row r="34" spans="2:8" ht="114" customHeight="1" thickBot="1" x14ac:dyDescent="0.45">
      <c r="B34" s="116" t="s">
        <v>1244</v>
      </c>
      <c r="C34" s="117"/>
      <c r="D34" s="117"/>
      <c r="E34" s="117"/>
      <c r="F34" s="117"/>
      <c r="G34" s="117"/>
      <c r="H34" s="118"/>
    </row>
    <row r="35" spans="2:8" ht="19.95" customHeight="1" thickBot="1" x14ac:dyDescent="0.45">
      <c r="B35" s="101" t="s">
        <v>37</v>
      </c>
      <c r="C35" s="119"/>
      <c r="D35" s="119"/>
      <c r="E35" s="119"/>
      <c r="F35" s="119"/>
      <c r="G35" s="119"/>
      <c r="H35" s="102"/>
    </row>
    <row r="36" spans="2:8" ht="28.05" customHeight="1" thickBot="1" x14ac:dyDescent="0.45">
      <c r="B36" s="9" t="s">
        <v>38</v>
      </c>
      <c r="C36" s="9" t="s">
        <v>39</v>
      </c>
      <c r="D36" s="45" t="s">
        <v>40</v>
      </c>
      <c r="E36" s="9" t="s">
        <v>72</v>
      </c>
      <c r="F36" s="9" t="s">
        <v>41</v>
      </c>
      <c r="G36" s="101" t="s">
        <v>42</v>
      </c>
      <c r="H36" s="102"/>
    </row>
    <row r="37" spans="2:8" ht="37.950000000000003" customHeight="1" thickBot="1" x14ac:dyDescent="0.45">
      <c r="B37" s="46">
        <v>5.5556000000000001</v>
      </c>
      <c r="C37" s="11">
        <v>1.5556000000000001</v>
      </c>
      <c r="D37" s="11">
        <v>1.1333</v>
      </c>
      <c r="E37" s="11">
        <v>2.3332999999999999</v>
      </c>
      <c r="F37" s="11">
        <v>2.6444000000000001</v>
      </c>
      <c r="G37" s="99"/>
      <c r="H37" s="100"/>
    </row>
    <row r="38" spans="2:8" ht="19.5" customHeight="1" x14ac:dyDescent="0.4">
      <c r="B38" s="78" t="s">
        <v>75</v>
      </c>
      <c r="C38" s="79"/>
      <c r="D38" s="79"/>
      <c r="E38" s="79"/>
      <c r="F38" s="79"/>
      <c r="G38" s="79"/>
      <c r="H38" s="80"/>
    </row>
    <row r="39" spans="2:8" ht="18.75" customHeight="1" x14ac:dyDescent="0.4">
      <c r="B39" s="84" t="s">
        <v>43</v>
      </c>
      <c r="C39" s="85"/>
      <c r="D39" s="85"/>
      <c r="E39" s="86"/>
      <c r="F39" s="87" t="s">
        <v>44</v>
      </c>
      <c r="G39" s="85"/>
      <c r="H39" s="88"/>
    </row>
    <row r="40" spans="2:8" ht="13.95" customHeight="1" x14ac:dyDescent="0.4">
      <c r="B40" s="81" t="s">
        <v>1243</v>
      </c>
      <c r="C40" s="82"/>
      <c r="D40" s="82"/>
      <c r="E40" s="89"/>
      <c r="F40" s="90" t="s">
        <v>1242</v>
      </c>
      <c r="G40" s="82"/>
      <c r="H40" s="83"/>
    </row>
    <row r="41" spans="2:8" ht="16.95" customHeight="1" x14ac:dyDescent="0.4">
      <c r="B41" s="84" t="s">
        <v>45</v>
      </c>
      <c r="C41" s="85"/>
      <c r="D41" s="85"/>
      <c r="E41" s="86"/>
      <c r="F41" s="87" t="s">
        <v>46</v>
      </c>
      <c r="G41" s="85"/>
      <c r="H41" s="88"/>
    </row>
    <row r="42" spans="2:8" ht="24.75" customHeight="1" x14ac:dyDescent="0.4">
      <c r="B42" s="81" t="s">
        <v>1239</v>
      </c>
      <c r="C42" s="82"/>
      <c r="D42" s="82"/>
      <c r="E42" s="89"/>
      <c r="F42" s="90" t="s">
        <v>1241</v>
      </c>
      <c r="G42" s="82"/>
      <c r="H42" s="83"/>
    </row>
    <row r="43" spans="2:8" ht="15" customHeight="1" x14ac:dyDescent="0.4">
      <c r="B43" s="84" t="s">
        <v>47</v>
      </c>
      <c r="C43" s="85"/>
      <c r="D43" s="85"/>
      <c r="E43" s="86"/>
      <c r="F43" s="87" t="s">
        <v>48</v>
      </c>
      <c r="G43" s="85"/>
      <c r="H43" s="88"/>
    </row>
    <row r="44" spans="2:8" ht="13.05" customHeight="1" x14ac:dyDescent="0.4">
      <c r="B44" s="81" t="s">
        <v>1240</v>
      </c>
      <c r="C44" s="82"/>
      <c r="D44" s="82"/>
      <c r="E44" s="89"/>
      <c r="F44" s="90" t="s">
        <v>1238</v>
      </c>
      <c r="G44" s="82"/>
      <c r="H44" s="83"/>
    </row>
    <row r="45" spans="2:8" ht="24" customHeight="1" x14ac:dyDescent="0.4">
      <c r="B45" s="84" t="s">
        <v>49</v>
      </c>
      <c r="C45" s="85"/>
      <c r="D45" s="85"/>
      <c r="E45" s="86"/>
      <c r="F45" s="87" t="s">
        <v>50</v>
      </c>
      <c r="G45" s="85"/>
      <c r="H45" s="88"/>
    </row>
    <row r="46" spans="2:8" ht="13.95" customHeight="1" x14ac:dyDescent="0.4">
      <c r="B46" s="90" t="s">
        <v>1239</v>
      </c>
      <c r="C46" s="82"/>
      <c r="D46" s="82"/>
      <c r="E46" s="82"/>
      <c r="F46" s="90" t="s">
        <v>1238</v>
      </c>
      <c r="G46" s="82"/>
      <c r="H46" s="83"/>
    </row>
    <row r="47" spans="2:8" ht="13.95" customHeight="1" x14ac:dyDescent="0.4">
      <c r="B47" s="78" t="s">
        <v>51</v>
      </c>
      <c r="C47" s="79"/>
      <c r="D47" s="79"/>
      <c r="E47" s="79"/>
      <c r="F47" s="79"/>
      <c r="G47" s="79"/>
      <c r="H47" s="80"/>
    </row>
    <row r="48" spans="2:8" ht="20.25" customHeight="1" x14ac:dyDescent="0.4">
      <c r="B48" s="81" t="s">
        <v>1205</v>
      </c>
      <c r="C48" s="82"/>
      <c r="D48" s="82"/>
      <c r="E48" s="82"/>
      <c r="F48" s="82"/>
      <c r="G48" s="82"/>
      <c r="H48" s="83"/>
    </row>
    <row r="49" spans="2:8" ht="16.5" customHeight="1" x14ac:dyDescent="0.4">
      <c r="B49" s="84" t="s">
        <v>52</v>
      </c>
      <c r="C49" s="85"/>
      <c r="D49" s="85"/>
      <c r="E49" s="86"/>
      <c r="F49" s="87" t="s">
        <v>53</v>
      </c>
      <c r="G49" s="85"/>
      <c r="H49" s="88"/>
    </row>
    <row r="50" spans="2:8" ht="19.05" customHeight="1" x14ac:dyDescent="0.4">
      <c r="B50" s="81" t="s">
        <v>1204</v>
      </c>
      <c r="C50" s="82"/>
      <c r="D50" s="82"/>
      <c r="E50" s="89"/>
      <c r="F50" s="90" t="s">
        <v>1203</v>
      </c>
      <c r="G50" s="82"/>
      <c r="H50" s="83"/>
    </row>
    <row r="51" spans="2:8" ht="16.5" customHeight="1" x14ac:dyDescent="0.4">
      <c r="B51" s="84" t="s">
        <v>54</v>
      </c>
      <c r="C51" s="85"/>
      <c r="D51" s="85"/>
      <c r="E51" s="86"/>
      <c r="F51" s="87" t="s">
        <v>55</v>
      </c>
      <c r="G51" s="85"/>
      <c r="H51" s="88"/>
    </row>
    <row r="52" spans="2:8" ht="15" customHeight="1" thickBot="1" x14ac:dyDescent="0.45">
      <c r="B52" s="290" t="s">
        <v>1202</v>
      </c>
      <c r="C52" s="213"/>
      <c r="D52" s="213"/>
      <c r="E52" s="214"/>
      <c r="F52" s="93">
        <v>9981052917</v>
      </c>
      <c r="G52" s="94"/>
      <c r="H52" s="95"/>
    </row>
    <row r="53" spans="2:8" ht="38.25" customHeight="1" thickBot="1" x14ac:dyDescent="0.45">
      <c r="B53" s="96"/>
      <c r="C53" s="97"/>
      <c r="D53" s="97"/>
      <c r="E53" s="97"/>
      <c r="F53" s="97"/>
      <c r="G53" s="97"/>
      <c r="H53" s="98"/>
    </row>
    <row r="54" spans="2:8" ht="18" customHeight="1" thickBot="1" x14ac:dyDescent="0.45">
      <c r="B54" s="75" t="s">
        <v>56</v>
      </c>
      <c r="C54" s="76"/>
      <c r="D54" s="76"/>
      <c r="E54" s="76"/>
      <c r="F54" s="76"/>
      <c r="G54" s="76"/>
      <c r="H54" s="77"/>
    </row>
  </sheetData>
  <mergeCells count="75">
    <mergeCell ref="B54:H54"/>
    <mergeCell ref="B47:H47"/>
    <mergeCell ref="B48:H48"/>
    <mergeCell ref="B49:E49"/>
    <mergeCell ref="F49:H49"/>
    <mergeCell ref="B50:E50"/>
    <mergeCell ref="F50:H50"/>
    <mergeCell ref="B51:E51"/>
    <mergeCell ref="F51:H51"/>
    <mergeCell ref="B52:E52"/>
    <mergeCell ref="B53:H53"/>
    <mergeCell ref="F52:H52"/>
    <mergeCell ref="B42:E42"/>
    <mergeCell ref="F42:H42"/>
    <mergeCell ref="B43:E43"/>
    <mergeCell ref="F45:H45"/>
    <mergeCell ref="B46:E46"/>
    <mergeCell ref="F46:H46"/>
    <mergeCell ref="B44:E44"/>
    <mergeCell ref="F44:H44"/>
    <mergeCell ref="B45:E45"/>
    <mergeCell ref="B33:H33"/>
    <mergeCell ref="B34:H34"/>
    <mergeCell ref="B35:H35"/>
    <mergeCell ref="F43:H43"/>
    <mergeCell ref="G37:H37"/>
    <mergeCell ref="B38:H38"/>
    <mergeCell ref="B39:E39"/>
    <mergeCell ref="F39:H39"/>
    <mergeCell ref="B40:E40"/>
    <mergeCell ref="F40:H40"/>
    <mergeCell ref="G36:H36"/>
    <mergeCell ref="B41:E41"/>
    <mergeCell ref="F41:H41"/>
    <mergeCell ref="B21:H21"/>
    <mergeCell ref="B30:E30"/>
    <mergeCell ref="F30:H30"/>
    <mergeCell ref="B31:C31"/>
    <mergeCell ref="B32:C32"/>
    <mergeCell ref="B24:E24"/>
    <mergeCell ref="F24:H24"/>
    <mergeCell ref="B25:E25"/>
    <mergeCell ref="F25:H25"/>
    <mergeCell ref="B26:E26"/>
    <mergeCell ref="F26:H26"/>
    <mergeCell ref="B27:C27"/>
    <mergeCell ref="D27:E27"/>
    <mergeCell ref="B28:C28"/>
    <mergeCell ref="D28:E28"/>
    <mergeCell ref="B29:H29"/>
    <mergeCell ref="B22:H22"/>
    <mergeCell ref="B11:H11"/>
    <mergeCell ref="F10:H10"/>
    <mergeCell ref="B10:E10"/>
    <mergeCell ref="B23:H23"/>
    <mergeCell ref="C13:D13"/>
    <mergeCell ref="B14:F14"/>
    <mergeCell ref="G14:H14"/>
    <mergeCell ref="C15:D15"/>
    <mergeCell ref="C16:D16"/>
    <mergeCell ref="B17:E17"/>
    <mergeCell ref="C12:D12"/>
    <mergeCell ref="F17:H17"/>
    <mergeCell ref="F18:G18"/>
    <mergeCell ref="F19:G19"/>
    <mergeCell ref="B20:H20"/>
    <mergeCell ref="B8:E8"/>
    <mergeCell ref="F8:G8"/>
    <mergeCell ref="B9:E9"/>
    <mergeCell ref="F9:H9"/>
    <mergeCell ref="B4:H4"/>
    <mergeCell ref="B5:H5"/>
    <mergeCell ref="B6:H6"/>
    <mergeCell ref="B7:E7"/>
    <mergeCell ref="F7:G7"/>
  </mergeCells>
  <conditionalFormatting sqref="B37:F37">
    <cfRule type="containsText" dxfId="19" priority="1" operator="containsText" text="NO APLICA">
      <formula>NOT(ISERROR(SEARCH("NO APLICA",B37)))</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B52" r:id="rId1" xr:uid="{2FCB285D-309B-43A8-ABA3-D3BC9BB50017}"/>
  </hyperlinks>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'A-1.2.1.1.12.3 (2)'!B37:F37</xm:f>
              <xm:sqref>G37</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7F189-68F0-48AC-AD99-E9D51F6CB10D}">
  <sheetPr>
    <pageSetUpPr fitToPage="1"/>
  </sheetPr>
  <dimension ref="B1:H53"/>
  <sheetViews>
    <sheetView topLeftCell="A34" zoomScale="193" zoomScaleNormal="193" workbookViewId="0">
      <selection activeCell="B49" sqref="B49:H49"/>
    </sheetView>
  </sheetViews>
  <sheetFormatPr baseColWidth="10" defaultRowHeight="14.4" x14ac:dyDescent="0.3"/>
  <cols>
    <col min="8" max="8" width="18.44140625" customWidth="1"/>
  </cols>
  <sheetData>
    <row r="1" spans="2:8" ht="21.75" customHeight="1" x14ac:dyDescent="0.3">
      <c r="B1" s="280"/>
      <c r="C1" s="281"/>
      <c r="D1" s="281"/>
      <c r="E1" s="281"/>
      <c r="F1" s="281"/>
      <c r="G1" s="281"/>
      <c r="H1" s="282"/>
    </row>
    <row r="2" spans="2:8" x14ac:dyDescent="0.3">
      <c r="B2" s="283"/>
      <c r="C2" s="284"/>
      <c r="D2" s="284"/>
      <c r="E2" s="284"/>
      <c r="F2" s="284"/>
      <c r="G2" s="284"/>
      <c r="H2" s="285"/>
    </row>
    <row r="3" spans="2:8" ht="33" customHeight="1" thickBot="1" x14ac:dyDescent="0.35">
      <c r="B3" s="286"/>
      <c r="C3" s="287"/>
      <c r="D3" s="287"/>
      <c r="E3" s="287"/>
      <c r="F3" s="287"/>
      <c r="G3" s="287"/>
      <c r="H3" s="288"/>
    </row>
    <row r="4" spans="2:8" ht="18" x14ac:dyDescent="0.3">
      <c r="B4" s="131" t="s">
        <v>142</v>
      </c>
      <c r="C4" s="132"/>
      <c r="D4" s="132"/>
      <c r="E4" s="132"/>
      <c r="F4" s="132"/>
      <c r="G4" s="132"/>
      <c r="H4" s="133"/>
    </row>
    <row r="5" spans="2:8" x14ac:dyDescent="0.3">
      <c r="B5" s="84" t="s">
        <v>0</v>
      </c>
      <c r="C5" s="85"/>
      <c r="D5" s="85"/>
      <c r="E5" s="85"/>
      <c r="F5" s="85"/>
      <c r="G5" s="85"/>
      <c r="H5" s="88"/>
    </row>
    <row r="6" spans="2:8" x14ac:dyDescent="0.3">
      <c r="B6" s="134" t="s">
        <v>1263</v>
      </c>
      <c r="C6" s="135"/>
      <c r="D6" s="135"/>
      <c r="E6" s="135"/>
      <c r="F6" s="135"/>
      <c r="G6" s="135"/>
      <c r="H6" s="136"/>
    </row>
    <row r="7" spans="2:8" x14ac:dyDescent="0.3">
      <c r="B7" s="108" t="s">
        <v>59</v>
      </c>
      <c r="C7" s="109"/>
      <c r="D7" s="109"/>
      <c r="E7" s="109"/>
      <c r="F7" s="109" t="s">
        <v>1</v>
      </c>
      <c r="G7" s="109"/>
      <c r="H7" s="110"/>
    </row>
    <row r="8" spans="2:8" ht="28.5" customHeight="1" x14ac:dyDescent="0.3">
      <c r="B8" s="137" t="s">
        <v>1081</v>
      </c>
      <c r="C8" s="138"/>
      <c r="D8" s="138"/>
      <c r="E8" s="138"/>
      <c r="F8" s="90" t="s">
        <v>617</v>
      </c>
      <c r="G8" s="82"/>
      <c r="H8" s="83"/>
    </row>
    <row r="9" spans="2:8" ht="24.75" customHeight="1" x14ac:dyDescent="0.3">
      <c r="B9" s="84" t="s">
        <v>2</v>
      </c>
      <c r="C9" s="85"/>
      <c r="D9" s="85"/>
      <c r="E9" s="86"/>
      <c r="F9" s="87" t="s">
        <v>3</v>
      </c>
      <c r="G9" s="85"/>
      <c r="H9" s="88"/>
    </row>
    <row r="10" spans="2:8" ht="47.25" customHeight="1" x14ac:dyDescent="0.3">
      <c r="B10" s="81" t="s">
        <v>135</v>
      </c>
      <c r="C10" s="82"/>
      <c r="D10" s="82"/>
      <c r="E10" s="89"/>
      <c r="F10" s="159" t="s">
        <v>135</v>
      </c>
      <c r="G10" s="129"/>
      <c r="H10" s="130"/>
    </row>
    <row r="11" spans="2:8" x14ac:dyDescent="0.3">
      <c r="B11" s="84" t="s">
        <v>4</v>
      </c>
      <c r="C11" s="85"/>
      <c r="D11" s="85"/>
      <c r="E11" s="85"/>
      <c r="F11" s="85"/>
      <c r="G11" s="85"/>
      <c r="H11" s="88"/>
    </row>
    <row r="12" spans="2:8" x14ac:dyDescent="0.3">
      <c r="B12" s="27" t="s">
        <v>5</v>
      </c>
      <c r="C12" s="87" t="s">
        <v>6</v>
      </c>
      <c r="D12" s="86"/>
      <c r="E12" s="29" t="s">
        <v>7</v>
      </c>
      <c r="F12" s="29" t="s">
        <v>500</v>
      </c>
      <c r="G12" s="29" t="s">
        <v>8</v>
      </c>
      <c r="H12" s="31" t="s">
        <v>9</v>
      </c>
    </row>
    <row r="13" spans="2:8" x14ac:dyDescent="0.3">
      <c r="B13" s="12" t="s">
        <v>82</v>
      </c>
      <c r="C13" s="120" t="s">
        <v>270</v>
      </c>
      <c r="D13" s="121"/>
      <c r="E13" s="35" t="s">
        <v>171</v>
      </c>
      <c r="F13" s="35" t="s">
        <v>491</v>
      </c>
      <c r="G13" s="35" t="s">
        <v>424</v>
      </c>
      <c r="H13" s="5" t="s">
        <v>11</v>
      </c>
    </row>
    <row r="14" spans="2:8" x14ac:dyDescent="0.3">
      <c r="B14" s="122" t="s">
        <v>12</v>
      </c>
      <c r="C14" s="123"/>
      <c r="D14" s="123"/>
      <c r="E14" s="123"/>
      <c r="F14" s="124"/>
      <c r="G14" s="87" t="s">
        <v>13</v>
      </c>
      <c r="H14" s="88"/>
    </row>
    <row r="15" spans="2:8" x14ac:dyDescent="0.3">
      <c r="B15" s="7" t="s">
        <v>14</v>
      </c>
      <c r="C15" s="125" t="s">
        <v>15</v>
      </c>
      <c r="D15" s="126"/>
      <c r="E15" s="8" t="s">
        <v>16</v>
      </c>
      <c r="F15" s="29" t="s">
        <v>7</v>
      </c>
      <c r="G15" s="26" t="s">
        <v>17</v>
      </c>
      <c r="H15" s="31" t="s">
        <v>18</v>
      </c>
    </row>
    <row r="16" spans="2:8" x14ac:dyDescent="0.3">
      <c r="B16" s="33" t="s">
        <v>19</v>
      </c>
      <c r="C16" s="90" t="s">
        <v>172</v>
      </c>
      <c r="D16" s="89"/>
      <c r="E16" s="34" t="s">
        <v>20</v>
      </c>
      <c r="F16" s="34" t="s">
        <v>21</v>
      </c>
      <c r="G16" s="32" t="s">
        <v>749</v>
      </c>
      <c r="H16" s="52" t="s">
        <v>401</v>
      </c>
    </row>
    <row r="17" spans="2:8" ht="33.75" customHeight="1" x14ac:dyDescent="0.3">
      <c r="B17" s="84" t="s">
        <v>496</v>
      </c>
      <c r="C17" s="85"/>
      <c r="D17" s="85"/>
      <c r="E17" s="86"/>
      <c r="F17" s="87" t="s">
        <v>22</v>
      </c>
      <c r="G17" s="85"/>
      <c r="H17" s="88"/>
    </row>
    <row r="18" spans="2:8" ht="60" x14ac:dyDescent="0.3">
      <c r="B18" s="27" t="s">
        <v>495</v>
      </c>
      <c r="C18" s="29" t="s">
        <v>494</v>
      </c>
      <c r="D18" s="29" t="s">
        <v>57</v>
      </c>
      <c r="E18" s="29" t="s">
        <v>58</v>
      </c>
      <c r="F18" s="109" t="s">
        <v>493</v>
      </c>
      <c r="G18" s="109"/>
      <c r="H18" s="31" t="s">
        <v>492</v>
      </c>
    </row>
    <row r="19" spans="2:8" x14ac:dyDescent="0.3">
      <c r="B19" s="70" t="s">
        <v>81</v>
      </c>
      <c r="C19" s="35" t="s">
        <v>134</v>
      </c>
      <c r="D19" s="35" t="s">
        <v>10</v>
      </c>
      <c r="E19" s="35" t="s">
        <v>171</v>
      </c>
      <c r="F19" s="127" t="s">
        <v>412</v>
      </c>
      <c r="G19" s="127"/>
      <c r="H19" s="5" t="s">
        <v>80</v>
      </c>
    </row>
    <row r="20" spans="2:8" x14ac:dyDescent="0.3">
      <c r="B20" s="84" t="s">
        <v>23</v>
      </c>
      <c r="C20" s="85"/>
      <c r="D20" s="85"/>
      <c r="E20" s="85"/>
      <c r="F20" s="85"/>
      <c r="G20" s="85"/>
      <c r="H20" s="88"/>
    </row>
    <row r="21" spans="2:8" ht="37.5" customHeight="1" x14ac:dyDescent="0.3">
      <c r="B21" s="81" t="s">
        <v>1262</v>
      </c>
      <c r="C21" s="82"/>
      <c r="D21" s="82"/>
      <c r="E21" s="82"/>
      <c r="F21" s="82"/>
      <c r="G21" s="82"/>
      <c r="H21" s="83"/>
    </row>
    <row r="22" spans="2:8" x14ac:dyDescent="0.3">
      <c r="B22" s="84" t="s">
        <v>24</v>
      </c>
      <c r="C22" s="85"/>
      <c r="D22" s="85"/>
      <c r="E22" s="85"/>
      <c r="F22" s="85"/>
      <c r="G22" s="85"/>
      <c r="H22" s="88"/>
    </row>
    <row r="23" spans="2:8" x14ac:dyDescent="0.3">
      <c r="B23" s="81" t="s">
        <v>1261</v>
      </c>
      <c r="C23" s="82"/>
      <c r="D23" s="82"/>
      <c r="E23" s="82"/>
      <c r="F23" s="82"/>
      <c r="G23" s="82"/>
      <c r="H23" s="83"/>
    </row>
    <row r="24" spans="2:8" x14ac:dyDescent="0.3">
      <c r="B24" s="84" t="s">
        <v>25</v>
      </c>
      <c r="C24" s="85"/>
      <c r="D24" s="85"/>
      <c r="E24" s="86"/>
      <c r="F24" s="87" t="s">
        <v>26</v>
      </c>
      <c r="G24" s="85"/>
      <c r="H24" s="88"/>
    </row>
    <row r="25" spans="2:8" ht="13.5" customHeight="1" x14ac:dyDescent="0.3">
      <c r="B25" s="81" t="s">
        <v>87</v>
      </c>
      <c r="C25" s="82"/>
      <c r="D25" s="82"/>
      <c r="E25" s="89"/>
      <c r="F25" s="90" t="s">
        <v>83</v>
      </c>
      <c r="G25" s="82"/>
      <c r="H25" s="83"/>
    </row>
    <row r="26" spans="2:8" ht="13.5" customHeight="1" x14ac:dyDescent="0.3">
      <c r="B26" s="84" t="s">
        <v>27</v>
      </c>
      <c r="C26" s="85"/>
      <c r="D26" s="85"/>
      <c r="E26" s="86"/>
      <c r="F26" s="87" t="s">
        <v>28</v>
      </c>
      <c r="G26" s="85"/>
      <c r="H26" s="88"/>
    </row>
    <row r="27" spans="2:8" x14ac:dyDescent="0.3">
      <c r="B27" s="84" t="s">
        <v>29</v>
      </c>
      <c r="C27" s="86"/>
      <c r="D27" s="87" t="s">
        <v>30</v>
      </c>
      <c r="E27" s="86"/>
      <c r="F27" s="29" t="s">
        <v>29</v>
      </c>
      <c r="G27" s="29" t="s">
        <v>31</v>
      </c>
      <c r="H27" s="28" t="s">
        <v>30</v>
      </c>
    </row>
    <row r="28" spans="2:8" x14ac:dyDescent="0.3">
      <c r="B28" s="139" t="s">
        <v>1146</v>
      </c>
      <c r="C28" s="104"/>
      <c r="D28" s="90" t="s">
        <v>1146</v>
      </c>
      <c r="E28" s="89"/>
      <c r="F28" s="6">
        <v>0</v>
      </c>
      <c r="G28" s="11" t="s">
        <v>1146</v>
      </c>
      <c r="H28" s="10">
        <v>2024</v>
      </c>
    </row>
    <row r="29" spans="2:8" ht="15" thickBot="1" x14ac:dyDescent="0.35">
      <c r="B29" s="105" t="s">
        <v>32</v>
      </c>
      <c r="C29" s="106"/>
      <c r="D29" s="106"/>
      <c r="E29" s="106"/>
      <c r="F29" s="106"/>
      <c r="G29" s="106"/>
      <c r="H29" s="107"/>
    </row>
    <row r="30" spans="2:8" ht="15" thickBot="1" x14ac:dyDescent="0.35">
      <c r="B30" s="101" t="s">
        <v>60</v>
      </c>
      <c r="C30" s="119"/>
      <c r="D30" s="119"/>
      <c r="E30" s="102"/>
      <c r="F30" s="101" t="s">
        <v>168</v>
      </c>
      <c r="G30" s="119"/>
      <c r="H30" s="102"/>
    </row>
    <row r="31" spans="2:8" ht="24" x14ac:dyDescent="0.3">
      <c r="B31" s="111" t="s">
        <v>33</v>
      </c>
      <c r="C31" s="112"/>
      <c r="D31" s="23" t="s">
        <v>34</v>
      </c>
      <c r="E31" s="24" t="s">
        <v>35</v>
      </c>
      <c r="F31" s="36" t="s">
        <v>33</v>
      </c>
      <c r="G31" s="23" t="s">
        <v>34</v>
      </c>
      <c r="H31" s="25" t="s">
        <v>35</v>
      </c>
    </row>
    <row r="32" spans="2:8" ht="30.6" x14ac:dyDescent="0.3">
      <c r="B32" s="191" t="s">
        <v>140</v>
      </c>
      <c r="C32" s="192"/>
      <c r="D32" s="47" t="s">
        <v>65</v>
      </c>
      <c r="E32" s="47" t="s">
        <v>266</v>
      </c>
      <c r="F32" s="61" t="s">
        <v>61</v>
      </c>
      <c r="G32" s="47" t="s">
        <v>62</v>
      </c>
      <c r="H32" s="60" t="s">
        <v>63</v>
      </c>
    </row>
    <row r="33" spans="2:8" x14ac:dyDescent="0.3">
      <c r="B33" s="84" t="s">
        <v>36</v>
      </c>
      <c r="C33" s="85"/>
      <c r="D33" s="115"/>
      <c r="E33" s="115"/>
      <c r="F33" s="85"/>
      <c r="G33" s="115"/>
      <c r="H33" s="88"/>
    </row>
    <row r="34" spans="2:8" ht="57.75" customHeight="1" thickBot="1" x14ac:dyDescent="0.35">
      <c r="B34" s="116" t="s">
        <v>1260</v>
      </c>
      <c r="C34" s="117"/>
      <c r="D34" s="117"/>
      <c r="E34" s="117"/>
      <c r="F34" s="117"/>
      <c r="G34" s="117"/>
      <c r="H34" s="118"/>
    </row>
    <row r="35" spans="2:8" ht="15" thickBot="1" x14ac:dyDescent="0.35">
      <c r="B35" s="101" t="s">
        <v>37</v>
      </c>
      <c r="C35" s="119"/>
      <c r="D35" s="119"/>
      <c r="E35" s="119"/>
      <c r="F35" s="119"/>
      <c r="G35" s="119"/>
      <c r="H35" s="102"/>
    </row>
    <row r="36" spans="2:8" ht="15" thickBot="1" x14ac:dyDescent="0.35">
      <c r="B36" s="9" t="s">
        <v>38</v>
      </c>
      <c r="C36" s="9" t="s">
        <v>39</v>
      </c>
      <c r="D36" s="45" t="s">
        <v>40</v>
      </c>
      <c r="E36" s="9" t="s">
        <v>72</v>
      </c>
      <c r="F36" s="9" t="s">
        <v>41</v>
      </c>
      <c r="G36" s="101" t="s">
        <v>42</v>
      </c>
      <c r="H36" s="102"/>
    </row>
    <row r="37" spans="2:8" ht="38.25" customHeight="1" thickBot="1" x14ac:dyDescent="0.35">
      <c r="B37" s="51">
        <v>0</v>
      </c>
      <c r="C37" s="51">
        <v>0.66669999999999996</v>
      </c>
      <c r="D37" s="74">
        <v>1</v>
      </c>
      <c r="E37" s="51"/>
      <c r="F37" s="51">
        <v>0.55559999999999998</v>
      </c>
      <c r="G37" s="99"/>
      <c r="H37" s="100"/>
    </row>
    <row r="38" spans="2:8" x14ac:dyDescent="0.3">
      <c r="B38" s="84" t="s">
        <v>43</v>
      </c>
      <c r="C38" s="85"/>
      <c r="D38" s="85"/>
      <c r="E38" s="86"/>
      <c r="F38" s="87" t="s">
        <v>44</v>
      </c>
      <c r="G38" s="85"/>
      <c r="H38" s="88"/>
    </row>
    <row r="39" spans="2:8" ht="29.25" customHeight="1" x14ac:dyDescent="0.3">
      <c r="B39" s="81" t="s">
        <v>1259</v>
      </c>
      <c r="C39" s="82"/>
      <c r="D39" s="82"/>
      <c r="E39" s="89"/>
      <c r="F39" s="90" t="s">
        <v>1258</v>
      </c>
      <c r="G39" s="82"/>
      <c r="H39" s="83"/>
    </row>
    <row r="40" spans="2:8" x14ac:dyDescent="0.3">
      <c r="B40" s="84" t="s">
        <v>45</v>
      </c>
      <c r="C40" s="85"/>
      <c r="D40" s="85"/>
      <c r="E40" s="86"/>
      <c r="F40" s="87" t="s">
        <v>46</v>
      </c>
      <c r="G40" s="85"/>
      <c r="H40" s="88"/>
    </row>
    <row r="41" spans="2:8" x14ac:dyDescent="0.3">
      <c r="B41" s="81" t="s">
        <v>1257</v>
      </c>
      <c r="C41" s="82"/>
      <c r="D41" s="82"/>
      <c r="E41" s="89"/>
      <c r="F41" s="90" t="s">
        <v>1256</v>
      </c>
      <c r="G41" s="82"/>
      <c r="H41" s="83"/>
    </row>
    <row r="42" spans="2:8" x14ac:dyDescent="0.3">
      <c r="B42" s="84" t="s">
        <v>47</v>
      </c>
      <c r="C42" s="85"/>
      <c r="D42" s="85"/>
      <c r="E42" s="86"/>
      <c r="F42" s="87" t="s">
        <v>48</v>
      </c>
      <c r="G42" s="85"/>
      <c r="H42" s="88"/>
    </row>
    <row r="43" spans="2:8" x14ac:dyDescent="0.3">
      <c r="B43" s="81" t="s">
        <v>1255</v>
      </c>
      <c r="C43" s="82"/>
      <c r="D43" s="82"/>
      <c r="E43" s="89"/>
      <c r="F43" s="90" t="s">
        <v>1254</v>
      </c>
      <c r="G43" s="82"/>
      <c r="H43" s="83"/>
    </row>
    <row r="44" spans="2:8" x14ac:dyDescent="0.3">
      <c r="B44" s="84" t="s">
        <v>49</v>
      </c>
      <c r="C44" s="85"/>
      <c r="D44" s="85"/>
      <c r="E44" s="86"/>
      <c r="F44" s="87" t="s">
        <v>50</v>
      </c>
      <c r="G44" s="85"/>
      <c r="H44" s="88"/>
    </row>
    <row r="45" spans="2:8" x14ac:dyDescent="0.3">
      <c r="B45" s="81" t="s">
        <v>1253</v>
      </c>
      <c r="C45" s="82"/>
      <c r="D45" s="82"/>
      <c r="E45" s="82"/>
      <c r="F45" s="90" t="s">
        <v>1252</v>
      </c>
      <c r="G45" s="82"/>
      <c r="H45" s="83"/>
    </row>
    <row r="46" spans="2:8" x14ac:dyDescent="0.3">
      <c r="B46" s="78" t="s">
        <v>51</v>
      </c>
      <c r="C46" s="79"/>
      <c r="D46" s="79"/>
      <c r="E46" s="79"/>
      <c r="F46" s="79"/>
      <c r="G46" s="79"/>
      <c r="H46" s="80"/>
    </row>
    <row r="47" spans="2:8" ht="21" customHeight="1" x14ac:dyDescent="0.3">
      <c r="B47" s="81" t="s">
        <v>1251</v>
      </c>
      <c r="C47" s="82"/>
      <c r="D47" s="82"/>
      <c r="E47" s="82"/>
      <c r="F47" s="82"/>
      <c r="G47" s="82"/>
      <c r="H47" s="83"/>
    </row>
    <row r="48" spans="2:8" x14ac:dyDescent="0.3">
      <c r="B48" s="84" t="s">
        <v>718</v>
      </c>
      <c r="C48" s="85"/>
      <c r="D48" s="85"/>
      <c r="E48" s="86"/>
      <c r="F48" s="87" t="s">
        <v>717</v>
      </c>
      <c r="G48" s="85"/>
      <c r="H48" s="88"/>
    </row>
    <row r="49" spans="2:8" ht="27" customHeight="1" x14ac:dyDescent="0.3">
      <c r="B49" s="81" t="s">
        <v>1250</v>
      </c>
      <c r="C49" s="82"/>
      <c r="D49" s="82"/>
      <c r="E49" s="89"/>
      <c r="F49" s="90" t="s">
        <v>1249</v>
      </c>
      <c r="G49" s="82"/>
      <c r="H49" s="83"/>
    </row>
    <row r="50" spans="2:8" x14ac:dyDescent="0.3">
      <c r="B50" s="84" t="s">
        <v>714</v>
      </c>
      <c r="C50" s="85"/>
      <c r="D50" s="85"/>
      <c r="E50" s="86"/>
      <c r="F50" s="87" t="s">
        <v>713</v>
      </c>
      <c r="G50" s="85"/>
      <c r="H50" s="88"/>
    </row>
    <row r="51" spans="2:8" ht="15" thickBot="1" x14ac:dyDescent="0.35">
      <c r="B51" s="290" t="s">
        <v>1248</v>
      </c>
      <c r="C51" s="213"/>
      <c r="D51" s="213"/>
      <c r="E51" s="214"/>
      <c r="F51" s="93">
        <v>9982462825</v>
      </c>
      <c r="G51" s="94"/>
      <c r="H51" s="95"/>
    </row>
    <row r="52" spans="2:8" ht="24" customHeight="1" thickBot="1" x14ac:dyDescent="0.35">
      <c r="B52" s="96"/>
      <c r="C52" s="97"/>
      <c r="D52" s="97"/>
      <c r="E52" s="97"/>
      <c r="F52" s="97"/>
      <c r="G52" s="97"/>
      <c r="H52" s="98"/>
    </row>
    <row r="53" spans="2:8" ht="15" thickBot="1" x14ac:dyDescent="0.35">
      <c r="B53" s="75" t="s">
        <v>56</v>
      </c>
      <c r="C53" s="76"/>
      <c r="D53" s="76"/>
      <c r="E53" s="76"/>
      <c r="F53" s="76"/>
      <c r="G53" s="76"/>
      <c r="H53" s="77"/>
    </row>
  </sheetData>
  <mergeCells count="75">
    <mergeCell ref="B40:E40"/>
    <mergeCell ref="F40:H40"/>
    <mergeCell ref="B31:C31"/>
    <mergeCell ref="B47:H47"/>
    <mergeCell ref="B51:E51"/>
    <mergeCell ref="F51:H51"/>
    <mergeCell ref="B46:H46"/>
    <mergeCell ref="B35:H35"/>
    <mergeCell ref="G36:H36"/>
    <mergeCell ref="B41:E41"/>
    <mergeCell ref="F41:H41"/>
    <mergeCell ref="B42:E42"/>
    <mergeCell ref="F42:H42"/>
    <mergeCell ref="B38:E38"/>
    <mergeCell ref="F38:H38"/>
    <mergeCell ref="B39:E39"/>
    <mergeCell ref="B52:H52"/>
    <mergeCell ref="B53:H53"/>
    <mergeCell ref="B1:H3"/>
    <mergeCell ref="B50:E50"/>
    <mergeCell ref="F50:H50"/>
    <mergeCell ref="F43:H43"/>
    <mergeCell ref="G37:H37"/>
    <mergeCell ref="B43:E43"/>
    <mergeCell ref="B48:E48"/>
    <mergeCell ref="F48:H48"/>
    <mergeCell ref="B49:E49"/>
    <mergeCell ref="F49:H49"/>
    <mergeCell ref="B44:E44"/>
    <mergeCell ref="F44:H44"/>
    <mergeCell ref="B45:E45"/>
    <mergeCell ref="F45:H45"/>
    <mergeCell ref="F39:H39"/>
    <mergeCell ref="B28:C28"/>
    <mergeCell ref="D28:E28"/>
    <mergeCell ref="B29:H29"/>
    <mergeCell ref="B32:C32"/>
    <mergeCell ref="B33:H33"/>
    <mergeCell ref="B34:H34"/>
    <mergeCell ref="B30:E30"/>
    <mergeCell ref="F30:H30"/>
    <mergeCell ref="B27:C27"/>
    <mergeCell ref="D27:E27"/>
    <mergeCell ref="F17:H17"/>
    <mergeCell ref="F18:G18"/>
    <mergeCell ref="F19:G19"/>
    <mergeCell ref="B20:H20"/>
    <mergeCell ref="B21:H21"/>
    <mergeCell ref="B22:H22"/>
    <mergeCell ref="B24:E24"/>
    <mergeCell ref="F24:H24"/>
    <mergeCell ref="B25:E25"/>
    <mergeCell ref="F25:H25"/>
    <mergeCell ref="B26:E26"/>
    <mergeCell ref="F26:H26"/>
    <mergeCell ref="B11:H11"/>
    <mergeCell ref="F10:H10"/>
    <mergeCell ref="B10:E10"/>
    <mergeCell ref="B23:H23"/>
    <mergeCell ref="C13:D13"/>
    <mergeCell ref="B14:F14"/>
    <mergeCell ref="G14:H14"/>
    <mergeCell ref="C15:D15"/>
    <mergeCell ref="C16:D16"/>
    <mergeCell ref="B17:E17"/>
    <mergeCell ref="C12:D12"/>
    <mergeCell ref="B8:E8"/>
    <mergeCell ref="F8:H8"/>
    <mergeCell ref="B9:E9"/>
    <mergeCell ref="F9:H9"/>
    <mergeCell ref="B4:H4"/>
    <mergeCell ref="B5:H5"/>
    <mergeCell ref="B6:H6"/>
    <mergeCell ref="B7:E7"/>
    <mergeCell ref="F7:H7"/>
  </mergeCells>
  <conditionalFormatting sqref="B37:E37">
    <cfRule type="containsText" dxfId="15" priority="6" operator="containsText" text="NO APLICA">
      <formula>NOT(ISERROR(SEARCH("NO APLICA",B37)))</formula>
    </cfRule>
    <cfRule type="cellIs" dxfId="14" priority="7" operator="equal">
      <formula>0</formula>
    </cfRule>
    <cfRule type="cellIs" dxfId="13" priority="8" operator="lessThan">
      <formula>0</formula>
    </cfRule>
    <cfRule type="cellIs" dxfId="12" priority="9" operator="between">
      <formula>0</formula>
      <formula>0.2</formula>
    </cfRule>
    <cfRule type="cellIs" dxfId="11" priority="10" operator="greaterThan">
      <formula>0.2</formula>
    </cfRule>
    <cfRule type="cellIs" dxfId="10" priority="11" operator="equal">
      <formula>0.2</formula>
    </cfRule>
  </conditionalFormatting>
  <conditionalFormatting sqref="F37">
    <cfRule type="containsText" dxfId="9" priority="1" operator="containsText" text="NO APLICA">
      <formula>NOT(ISERROR(SEARCH("NO APLICA",F37)))</formula>
    </cfRule>
    <cfRule type="cellIs" dxfId="8" priority="2" operator="greaterThan">
      <formula>1.2</formula>
    </cfRule>
    <cfRule type="cellIs" dxfId="7" priority="3" operator="lessThan">
      <formula>0.5</formula>
    </cfRule>
    <cfRule type="cellIs" dxfId="6" priority="4" operator="between">
      <formula>0.5</formula>
      <formula>0.7</formula>
    </cfRule>
    <cfRule type="cellIs" dxfId="5" priority="5" operator="greaterThan">
      <formula>0.7</formula>
    </cfRule>
  </conditionalFormatting>
  <hyperlinks>
    <hyperlink ref="B51" r:id="rId1" xr:uid="{12735FA5-CA1B-41FD-9801-65FC938DA0D4}"/>
  </hyperlinks>
  <pageMargins left="0.23622047244094491" right="0.23622047244094491" top="0.74803149606299213" bottom="0.74803149606299213" header="0.31496062992125984" footer="0.31496062992125984"/>
  <pageSetup paperSize="5" scale="8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'C-1.2.1.1.14 (2)'!B37:F37</xm:f>
              <xm:sqref>G37</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1C77-2E24-411C-8034-22C95DF85E1D}">
  <dimension ref="B1:H55"/>
  <sheetViews>
    <sheetView tabSelected="1" topLeftCell="A4" zoomScale="159" zoomScaleNormal="159" workbookViewId="0">
      <selection activeCell="B49" sqref="B49:H49"/>
    </sheetView>
  </sheetViews>
  <sheetFormatPr baseColWidth="10" defaultRowHeight="14.4" x14ac:dyDescent="0.3"/>
  <cols>
    <col min="8" max="8" width="18.109375" customWidth="1"/>
  </cols>
  <sheetData>
    <row r="1" spans="2:8" ht="15" hidden="1" thickBot="1" x14ac:dyDescent="0.35"/>
    <row r="2" spans="2:8" x14ac:dyDescent="0.3">
      <c r="B2" s="280"/>
      <c r="C2" s="281"/>
      <c r="D2" s="281"/>
      <c r="E2" s="281"/>
      <c r="F2" s="281"/>
      <c r="G2" s="281"/>
      <c r="H2" s="282"/>
    </row>
    <row r="3" spans="2:8" x14ac:dyDescent="0.3">
      <c r="B3" s="283"/>
      <c r="C3" s="284"/>
      <c r="D3" s="284"/>
      <c r="E3" s="284"/>
      <c r="F3" s="284"/>
      <c r="G3" s="284"/>
      <c r="H3" s="285"/>
    </row>
    <row r="4" spans="2:8" ht="56.25" customHeight="1" thickBot="1" x14ac:dyDescent="0.35">
      <c r="B4" s="286"/>
      <c r="C4" s="287"/>
      <c r="D4" s="287"/>
      <c r="E4" s="287"/>
      <c r="F4" s="287"/>
      <c r="G4" s="287"/>
      <c r="H4" s="288"/>
    </row>
    <row r="5" spans="2:8" ht="18" x14ac:dyDescent="0.3">
      <c r="B5" s="153" t="s">
        <v>142</v>
      </c>
      <c r="C5" s="154"/>
      <c r="D5" s="154"/>
      <c r="E5" s="154"/>
      <c r="F5" s="154"/>
      <c r="G5" s="154"/>
      <c r="H5" s="155"/>
    </row>
    <row r="6" spans="2:8" x14ac:dyDescent="0.3">
      <c r="B6" s="84" t="s">
        <v>0</v>
      </c>
      <c r="C6" s="85"/>
      <c r="D6" s="85"/>
      <c r="E6" s="85"/>
      <c r="F6" s="85"/>
      <c r="G6" s="85"/>
      <c r="H6" s="88"/>
    </row>
    <row r="7" spans="2:8" x14ac:dyDescent="0.3">
      <c r="B7" s="134" t="s">
        <v>1275</v>
      </c>
      <c r="C7" s="135"/>
      <c r="D7" s="135"/>
      <c r="E7" s="135"/>
      <c r="F7" s="135"/>
      <c r="G7" s="135"/>
      <c r="H7" s="136"/>
    </row>
    <row r="8" spans="2:8" ht="24" x14ac:dyDescent="0.3">
      <c r="B8" s="108" t="s">
        <v>59</v>
      </c>
      <c r="C8" s="109"/>
      <c r="D8" s="109"/>
      <c r="E8" s="109"/>
      <c r="F8" s="87" t="s">
        <v>73</v>
      </c>
      <c r="G8" s="86"/>
      <c r="H8" s="55" t="s">
        <v>1</v>
      </c>
    </row>
    <row r="9" spans="2:8" ht="54.75" customHeight="1" x14ac:dyDescent="0.3">
      <c r="B9" s="137" t="s">
        <v>1081</v>
      </c>
      <c r="C9" s="138"/>
      <c r="D9" s="138"/>
      <c r="E9" s="138"/>
      <c r="F9" s="138" t="s">
        <v>1274</v>
      </c>
      <c r="G9" s="138"/>
      <c r="H9" s="30" t="s">
        <v>85</v>
      </c>
    </row>
    <row r="10" spans="2:8" ht="35.25" customHeight="1" x14ac:dyDescent="0.3">
      <c r="B10" s="84" t="s">
        <v>2</v>
      </c>
      <c r="C10" s="85"/>
      <c r="D10" s="85"/>
      <c r="E10" s="86"/>
      <c r="F10" s="87" t="s">
        <v>3</v>
      </c>
      <c r="G10" s="85"/>
      <c r="H10" s="88"/>
    </row>
    <row r="11" spans="2:8" ht="51.75" customHeight="1" x14ac:dyDescent="0.3">
      <c r="B11" s="81" t="s">
        <v>135</v>
      </c>
      <c r="C11" s="82"/>
      <c r="D11" s="82"/>
      <c r="E11" s="89"/>
      <c r="F11" s="90" t="s">
        <v>135</v>
      </c>
      <c r="G11" s="82"/>
      <c r="H11" s="83"/>
    </row>
    <row r="12" spans="2:8" x14ac:dyDescent="0.3">
      <c r="B12" s="84" t="s">
        <v>4</v>
      </c>
      <c r="C12" s="85"/>
      <c r="D12" s="85"/>
      <c r="E12" s="85"/>
      <c r="F12" s="85"/>
      <c r="G12" s="85"/>
      <c r="H12" s="88"/>
    </row>
    <row r="13" spans="2:8" x14ac:dyDescent="0.3">
      <c r="B13" s="27" t="s">
        <v>5</v>
      </c>
      <c r="C13" s="87" t="s">
        <v>6</v>
      </c>
      <c r="D13" s="86"/>
      <c r="E13" s="29" t="s">
        <v>7</v>
      </c>
      <c r="F13" s="29" t="s">
        <v>66</v>
      </c>
      <c r="G13" s="29" t="s">
        <v>8</v>
      </c>
      <c r="H13" s="31" t="s">
        <v>9</v>
      </c>
    </row>
    <row r="14" spans="2:8" x14ac:dyDescent="0.3">
      <c r="B14" s="12" t="s">
        <v>1166</v>
      </c>
      <c r="C14" s="120" t="s">
        <v>1165</v>
      </c>
      <c r="D14" s="121"/>
      <c r="E14" s="35" t="s">
        <v>365</v>
      </c>
      <c r="F14" s="35" t="s">
        <v>1164</v>
      </c>
      <c r="G14" s="35" t="s">
        <v>1163</v>
      </c>
      <c r="H14" s="5" t="s">
        <v>11</v>
      </c>
    </row>
    <row r="15" spans="2:8" x14ac:dyDescent="0.3">
      <c r="B15" s="122" t="s">
        <v>12</v>
      </c>
      <c r="C15" s="123"/>
      <c r="D15" s="123"/>
      <c r="E15" s="123"/>
      <c r="F15" s="124"/>
      <c r="G15" s="87" t="s">
        <v>13</v>
      </c>
      <c r="H15" s="88"/>
    </row>
    <row r="16" spans="2:8" x14ac:dyDescent="0.3">
      <c r="B16" s="7" t="s">
        <v>14</v>
      </c>
      <c r="C16" s="125" t="s">
        <v>15</v>
      </c>
      <c r="D16" s="126"/>
      <c r="E16" s="8" t="s">
        <v>16</v>
      </c>
      <c r="F16" s="29" t="s">
        <v>7</v>
      </c>
      <c r="G16" s="26" t="s">
        <v>17</v>
      </c>
      <c r="H16" s="31" t="s">
        <v>18</v>
      </c>
    </row>
    <row r="17" spans="2:8" x14ac:dyDescent="0.3">
      <c r="B17" s="33" t="s">
        <v>19</v>
      </c>
      <c r="C17" s="90" t="s">
        <v>172</v>
      </c>
      <c r="D17" s="89"/>
      <c r="E17" s="34" t="s">
        <v>20</v>
      </c>
      <c r="F17" s="34" t="s">
        <v>21</v>
      </c>
      <c r="G17" s="32" t="s">
        <v>382</v>
      </c>
      <c r="H17" s="52" t="s">
        <v>271</v>
      </c>
    </row>
    <row r="18" spans="2:8" ht="26.25" customHeight="1" x14ac:dyDescent="0.3">
      <c r="B18" s="84" t="s">
        <v>67</v>
      </c>
      <c r="C18" s="85"/>
      <c r="D18" s="85"/>
      <c r="E18" s="86"/>
      <c r="F18" s="87" t="s">
        <v>22</v>
      </c>
      <c r="G18" s="85"/>
      <c r="H18" s="88"/>
    </row>
    <row r="19" spans="2:8" ht="48" x14ac:dyDescent="0.3">
      <c r="B19" s="63" t="s">
        <v>69</v>
      </c>
      <c r="C19" s="62" t="s">
        <v>68</v>
      </c>
      <c r="D19" s="62" t="s">
        <v>57</v>
      </c>
      <c r="E19" s="29" t="s">
        <v>58</v>
      </c>
      <c r="F19" s="109" t="s">
        <v>70</v>
      </c>
      <c r="G19" s="109"/>
      <c r="H19" s="31" t="s">
        <v>71</v>
      </c>
    </row>
    <row r="20" spans="2:8" x14ac:dyDescent="0.3">
      <c r="B20" s="12" t="s">
        <v>750</v>
      </c>
      <c r="C20" s="35" t="s">
        <v>10</v>
      </c>
      <c r="D20" s="35" t="s">
        <v>79</v>
      </c>
      <c r="E20" s="35" t="s">
        <v>10</v>
      </c>
      <c r="F20" s="127" t="s">
        <v>750</v>
      </c>
      <c r="G20" s="127"/>
      <c r="H20" s="5" t="s">
        <v>499</v>
      </c>
    </row>
    <row r="21" spans="2:8" x14ac:dyDescent="0.3">
      <c r="B21" s="84" t="s">
        <v>23</v>
      </c>
      <c r="C21" s="85"/>
      <c r="D21" s="85"/>
      <c r="E21" s="85"/>
      <c r="F21" s="85"/>
      <c r="G21" s="85"/>
      <c r="H21" s="88"/>
    </row>
    <row r="22" spans="2:8" ht="30.75" customHeight="1" x14ac:dyDescent="0.3">
      <c r="B22" s="81" t="s">
        <v>1273</v>
      </c>
      <c r="C22" s="82"/>
      <c r="D22" s="82"/>
      <c r="E22" s="82"/>
      <c r="F22" s="82"/>
      <c r="G22" s="82"/>
      <c r="H22" s="83"/>
    </row>
    <row r="23" spans="2:8" x14ac:dyDescent="0.3">
      <c r="B23" s="84" t="s">
        <v>24</v>
      </c>
      <c r="C23" s="85"/>
      <c r="D23" s="85"/>
      <c r="E23" s="85"/>
      <c r="F23" s="85"/>
      <c r="G23" s="85"/>
      <c r="H23" s="88"/>
    </row>
    <row r="24" spans="2:8" x14ac:dyDescent="0.3">
      <c r="B24" s="81" t="s">
        <v>1272</v>
      </c>
      <c r="C24" s="82"/>
      <c r="D24" s="82"/>
      <c r="E24" s="82"/>
      <c r="F24" s="82"/>
      <c r="G24" s="82"/>
      <c r="H24" s="83"/>
    </row>
    <row r="25" spans="2:8" x14ac:dyDescent="0.3">
      <c r="B25" s="84" t="s">
        <v>25</v>
      </c>
      <c r="C25" s="85"/>
      <c r="D25" s="85"/>
      <c r="E25" s="86"/>
      <c r="F25" s="87" t="s">
        <v>26</v>
      </c>
      <c r="G25" s="85"/>
      <c r="H25" s="88"/>
    </row>
    <row r="26" spans="2:8" x14ac:dyDescent="0.3">
      <c r="B26" s="81" t="s">
        <v>87</v>
      </c>
      <c r="C26" s="82"/>
      <c r="D26" s="82"/>
      <c r="E26" s="89"/>
      <c r="F26" s="90" t="s">
        <v>83</v>
      </c>
      <c r="G26" s="82"/>
      <c r="H26" s="83"/>
    </row>
    <row r="27" spans="2:8" x14ac:dyDescent="0.3">
      <c r="B27" s="84" t="s">
        <v>27</v>
      </c>
      <c r="C27" s="85"/>
      <c r="D27" s="85"/>
      <c r="E27" s="86"/>
      <c r="F27" s="87" t="s">
        <v>28</v>
      </c>
      <c r="G27" s="85"/>
      <c r="H27" s="88"/>
    </row>
    <row r="28" spans="2:8" x14ac:dyDescent="0.3">
      <c r="B28" s="84" t="s">
        <v>29</v>
      </c>
      <c r="C28" s="86"/>
      <c r="D28" s="87" t="s">
        <v>30</v>
      </c>
      <c r="E28" s="86"/>
      <c r="F28" s="29" t="s">
        <v>29</v>
      </c>
      <c r="G28" s="29" t="s">
        <v>31</v>
      </c>
      <c r="H28" s="28" t="s">
        <v>30</v>
      </c>
    </row>
    <row r="29" spans="2:8" x14ac:dyDescent="0.3">
      <c r="B29" s="139">
        <v>0</v>
      </c>
      <c r="C29" s="104"/>
      <c r="D29" s="90" t="s">
        <v>1146</v>
      </c>
      <c r="E29" s="89"/>
      <c r="F29" s="6">
        <v>0</v>
      </c>
      <c r="G29" s="68" t="s">
        <v>1146</v>
      </c>
      <c r="H29" s="10">
        <v>2024</v>
      </c>
    </row>
    <row r="30" spans="2:8" x14ac:dyDescent="0.3">
      <c r="B30" s="105" t="s">
        <v>32</v>
      </c>
      <c r="C30" s="106"/>
      <c r="D30" s="106"/>
      <c r="E30" s="106"/>
      <c r="F30" s="106"/>
      <c r="G30" s="106"/>
      <c r="H30" s="107"/>
    </row>
    <row r="31" spans="2:8" ht="26.25" customHeight="1" x14ac:dyDescent="0.3">
      <c r="B31" s="108" t="s">
        <v>60</v>
      </c>
      <c r="C31" s="109"/>
      <c r="D31" s="109"/>
      <c r="E31" s="109"/>
      <c r="F31" s="109" t="s">
        <v>74</v>
      </c>
      <c r="G31" s="109"/>
      <c r="H31" s="110"/>
    </row>
    <row r="32" spans="2:8" ht="24" x14ac:dyDescent="0.3">
      <c r="B32" s="111" t="s">
        <v>33</v>
      </c>
      <c r="C32" s="112"/>
      <c r="D32" s="23" t="s">
        <v>34</v>
      </c>
      <c r="E32" s="24" t="s">
        <v>35</v>
      </c>
      <c r="F32" s="36" t="s">
        <v>33</v>
      </c>
      <c r="G32" s="23" t="s">
        <v>34</v>
      </c>
      <c r="H32" s="25" t="s">
        <v>35</v>
      </c>
    </row>
    <row r="33" spans="2:8" ht="30.6" x14ac:dyDescent="0.3">
      <c r="B33" s="191" t="s">
        <v>140</v>
      </c>
      <c r="C33" s="192"/>
      <c r="D33" s="47" t="s">
        <v>65</v>
      </c>
      <c r="E33" s="47" t="s">
        <v>266</v>
      </c>
      <c r="F33" s="61" t="s">
        <v>61</v>
      </c>
      <c r="G33" s="47" t="s">
        <v>62</v>
      </c>
      <c r="H33" s="60" t="s">
        <v>63</v>
      </c>
    </row>
    <row r="34" spans="2:8" x14ac:dyDescent="0.3">
      <c r="B34" s="84" t="s">
        <v>36</v>
      </c>
      <c r="C34" s="85"/>
      <c r="D34" s="115"/>
      <c r="E34" s="115"/>
      <c r="F34" s="115"/>
      <c r="G34" s="115"/>
      <c r="H34" s="88"/>
    </row>
    <row r="35" spans="2:8" ht="114" customHeight="1" thickBot="1" x14ac:dyDescent="0.35">
      <c r="B35" s="116" t="s">
        <v>1271</v>
      </c>
      <c r="C35" s="117"/>
      <c r="D35" s="117"/>
      <c r="E35" s="117"/>
      <c r="F35" s="117"/>
      <c r="G35" s="117"/>
      <c r="H35" s="118"/>
    </row>
    <row r="36" spans="2:8" ht="15" thickBot="1" x14ac:dyDescent="0.35">
      <c r="B36" s="101" t="s">
        <v>37</v>
      </c>
      <c r="C36" s="119"/>
      <c r="D36" s="119"/>
      <c r="E36" s="119"/>
      <c r="F36" s="119"/>
      <c r="G36" s="119"/>
      <c r="H36" s="102"/>
    </row>
    <row r="37" spans="2:8" ht="15" thickBot="1" x14ac:dyDescent="0.35">
      <c r="B37" s="9" t="s">
        <v>38</v>
      </c>
      <c r="C37" s="9" t="s">
        <v>39</v>
      </c>
      <c r="D37" s="50" t="s">
        <v>40</v>
      </c>
      <c r="E37" s="9" t="s">
        <v>72</v>
      </c>
      <c r="F37" s="9" t="s">
        <v>41</v>
      </c>
      <c r="G37" s="101" t="s">
        <v>42</v>
      </c>
      <c r="H37" s="102"/>
    </row>
    <row r="38" spans="2:8" ht="36" customHeight="1" thickBot="1" x14ac:dyDescent="0.35">
      <c r="B38" s="51">
        <v>0</v>
      </c>
      <c r="C38" s="51">
        <v>1</v>
      </c>
      <c r="D38" s="51">
        <v>1</v>
      </c>
      <c r="E38" s="73"/>
      <c r="F38" s="51">
        <v>0.66669999999999996</v>
      </c>
      <c r="G38" s="99"/>
      <c r="H38" s="100"/>
    </row>
    <row r="39" spans="2:8" x14ac:dyDescent="0.3">
      <c r="B39" s="78" t="s">
        <v>75</v>
      </c>
      <c r="C39" s="79"/>
      <c r="D39" s="79"/>
      <c r="E39" s="79"/>
      <c r="F39" s="79"/>
      <c r="G39" s="79"/>
      <c r="H39" s="80"/>
    </row>
    <row r="40" spans="2:8" x14ac:dyDescent="0.3">
      <c r="B40" s="84" t="s">
        <v>43</v>
      </c>
      <c r="C40" s="85"/>
      <c r="D40" s="85"/>
      <c r="E40" s="86"/>
      <c r="F40" s="87" t="s">
        <v>44</v>
      </c>
      <c r="G40" s="85"/>
      <c r="H40" s="88"/>
    </row>
    <row r="41" spans="2:8" x14ac:dyDescent="0.3">
      <c r="B41" s="81" t="s">
        <v>1270</v>
      </c>
      <c r="C41" s="82"/>
      <c r="D41" s="82"/>
      <c r="E41" s="89"/>
      <c r="F41" s="90" t="s">
        <v>1264</v>
      </c>
      <c r="G41" s="82"/>
      <c r="H41" s="83"/>
    </row>
    <row r="42" spans="2:8" x14ac:dyDescent="0.3">
      <c r="B42" s="84" t="s">
        <v>45</v>
      </c>
      <c r="C42" s="85"/>
      <c r="D42" s="85"/>
      <c r="E42" s="86"/>
      <c r="F42" s="87" t="s">
        <v>46</v>
      </c>
      <c r="G42" s="85"/>
      <c r="H42" s="88"/>
    </row>
    <row r="43" spans="2:8" ht="32.25" customHeight="1" x14ac:dyDescent="0.3">
      <c r="B43" s="81" t="s">
        <v>1269</v>
      </c>
      <c r="C43" s="82"/>
      <c r="D43" s="82"/>
      <c r="E43" s="89"/>
      <c r="F43" s="90" t="s">
        <v>1268</v>
      </c>
      <c r="G43" s="82"/>
      <c r="H43" s="83"/>
    </row>
    <row r="44" spans="2:8" x14ac:dyDescent="0.3">
      <c r="B44" s="84" t="s">
        <v>47</v>
      </c>
      <c r="C44" s="85"/>
      <c r="D44" s="85"/>
      <c r="E44" s="86"/>
      <c r="F44" s="87" t="s">
        <v>48</v>
      </c>
      <c r="G44" s="85"/>
      <c r="H44" s="88"/>
    </row>
    <row r="45" spans="2:8" x14ac:dyDescent="0.3">
      <c r="B45" s="81" t="s">
        <v>1267</v>
      </c>
      <c r="C45" s="82"/>
      <c r="D45" s="82"/>
      <c r="E45" s="89"/>
      <c r="F45" s="90" t="s">
        <v>1266</v>
      </c>
      <c r="G45" s="82"/>
      <c r="H45" s="83"/>
    </row>
    <row r="46" spans="2:8" x14ac:dyDescent="0.3">
      <c r="B46" s="84" t="s">
        <v>49</v>
      </c>
      <c r="C46" s="85"/>
      <c r="D46" s="85"/>
      <c r="E46" s="86"/>
      <c r="F46" s="87" t="s">
        <v>50</v>
      </c>
      <c r="G46" s="85"/>
      <c r="H46" s="88"/>
    </row>
    <row r="47" spans="2:8" x14ac:dyDescent="0.3">
      <c r="B47" s="90" t="s">
        <v>1265</v>
      </c>
      <c r="C47" s="82"/>
      <c r="D47" s="82"/>
      <c r="E47" s="82"/>
      <c r="F47" s="90" t="s">
        <v>1264</v>
      </c>
      <c r="G47" s="82"/>
      <c r="H47" s="83"/>
    </row>
    <row r="48" spans="2:8" x14ac:dyDescent="0.3">
      <c r="B48" s="78" t="s">
        <v>51</v>
      </c>
      <c r="C48" s="79"/>
      <c r="D48" s="79"/>
      <c r="E48" s="79"/>
      <c r="F48" s="79"/>
      <c r="G48" s="79"/>
      <c r="H48" s="80"/>
    </row>
    <row r="49" spans="2:8" ht="21" customHeight="1" x14ac:dyDescent="0.3">
      <c r="B49" s="81" t="s">
        <v>1251</v>
      </c>
      <c r="C49" s="82"/>
      <c r="D49" s="82"/>
      <c r="E49" s="82"/>
      <c r="F49" s="82"/>
      <c r="G49" s="82"/>
      <c r="H49" s="83"/>
    </row>
    <row r="50" spans="2:8" x14ac:dyDescent="0.3">
      <c r="B50" s="84" t="s">
        <v>52</v>
      </c>
      <c r="C50" s="85"/>
      <c r="D50" s="85"/>
      <c r="E50" s="86"/>
      <c r="F50" s="87" t="s">
        <v>53</v>
      </c>
      <c r="G50" s="85"/>
      <c r="H50" s="88"/>
    </row>
    <row r="51" spans="2:8" ht="30" customHeight="1" x14ac:dyDescent="0.3">
      <c r="B51" s="81" t="s">
        <v>1250</v>
      </c>
      <c r="C51" s="82"/>
      <c r="D51" s="82"/>
      <c r="E51" s="89"/>
      <c r="F51" s="90" t="s">
        <v>1249</v>
      </c>
      <c r="G51" s="82"/>
      <c r="H51" s="83"/>
    </row>
    <row r="52" spans="2:8" ht="36" customHeight="1" x14ac:dyDescent="0.3">
      <c r="B52" s="84" t="s">
        <v>54</v>
      </c>
      <c r="C52" s="85"/>
      <c r="D52" s="85"/>
      <c r="E52" s="86"/>
      <c r="F52" s="87" t="s">
        <v>55</v>
      </c>
      <c r="G52" s="85"/>
      <c r="H52" s="88"/>
    </row>
    <row r="53" spans="2:8" ht="15" thickBot="1" x14ac:dyDescent="0.35">
      <c r="B53" s="291" t="s">
        <v>1248</v>
      </c>
      <c r="C53" s="207"/>
      <c r="D53" s="207"/>
      <c r="E53" s="208"/>
      <c r="F53" s="93">
        <v>9982462825</v>
      </c>
      <c r="G53" s="94"/>
      <c r="H53" s="95"/>
    </row>
    <row r="54" spans="2:8" ht="26.25" customHeight="1" thickBot="1" x14ac:dyDescent="0.35">
      <c r="B54" s="96"/>
      <c r="C54" s="97"/>
      <c r="D54" s="97"/>
      <c r="E54" s="97"/>
      <c r="F54" s="97"/>
      <c r="G54" s="97"/>
      <c r="H54" s="98"/>
    </row>
    <row r="55" spans="2:8" ht="15" thickBot="1" x14ac:dyDescent="0.35">
      <c r="B55" s="75" t="s">
        <v>56</v>
      </c>
      <c r="C55" s="76"/>
      <c r="D55" s="76"/>
      <c r="E55" s="76"/>
      <c r="F55" s="76"/>
      <c r="G55" s="76"/>
      <c r="H55" s="77"/>
    </row>
  </sheetData>
  <mergeCells count="76">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3:E43"/>
    <mergeCell ref="F43:H43"/>
    <mergeCell ref="B33:C33"/>
    <mergeCell ref="B34:H34"/>
    <mergeCell ref="B35:H35"/>
    <mergeCell ref="B36:H36"/>
    <mergeCell ref="G37:H37"/>
    <mergeCell ref="G38:H38"/>
    <mergeCell ref="F40:H40"/>
    <mergeCell ref="B39:H39"/>
    <mergeCell ref="B41:E41"/>
    <mergeCell ref="F41:H41"/>
    <mergeCell ref="B42:E42"/>
    <mergeCell ref="F42:H42"/>
    <mergeCell ref="B28:C28"/>
    <mergeCell ref="D28:E28"/>
    <mergeCell ref="B29:C29"/>
    <mergeCell ref="D29:E29"/>
    <mergeCell ref="B40:E40"/>
    <mergeCell ref="B30:H30"/>
    <mergeCell ref="B31:E31"/>
    <mergeCell ref="F31:H31"/>
    <mergeCell ref="B32:C32"/>
    <mergeCell ref="B22:H22"/>
    <mergeCell ref="B23:H23"/>
    <mergeCell ref="B24:H24"/>
    <mergeCell ref="B25:E25"/>
    <mergeCell ref="F25:H25"/>
    <mergeCell ref="B27:E27"/>
    <mergeCell ref="F27:H27"/>
    <mergeCell ref="F11:H11"/>
    <mergeCell ref="B11:E11"/>
    <mergeCell ref="B26:E26"/>
    <mergeCell ref="F26:H26"/>
    <mergeCell ref="C17:D17"/>
    <mergeCell ref="B18:E18"/>
    <mergeCell ref="F18:H18"/>
    <mergeCell ref="F19:G19"/>
    <mergeCell ref="F20:G20"/>
    <mergeCell ref="B21:H21"/>
    <mergeCell ref="C16:D16"/>
    <mergeCell ref="C13:D13"/>
    <mergeCell ref="C14:D14"/>
    <mergeCell ref="B15:F15"/>
    <mergeCell ref="G15:H15"/>
    <mergeCell ref="B2:H4"/>
    <mergeCell ref="B5:H5"/>
    <mergeCell ref="B6:H6"/>
    <mergeCell ref="B7:H7"/>
    <mergeCell ref="B8:E8"/>
    <mergeCell ref="F8:G8"/>
    <mergeCell ref="B9:E9"/>
    <mergeCell ref="F9:G9"/>
    <mergeCell ref="B10:E10"/>
    <mergeCell ref="F10:H10"/>
    <mergeCell ref="B12:H12"/>
  </mergeCells>
  <conditionalFormatting sqref="B38:F38">
    <cfRule type="containsText" dxfId="4" priority="1" operator="containsText" text="NO APLICA">
      <formula>NOT(ISERROR(SEARCH("NO APLICA",B38)))</formula>
    </cfRule>
    <cfRule type="cellIs" dxfId="3" priority="2" operator="greaterThan">
      <formula>1.2</formula>
    </cfRule>
    <cfRule type="cellIs" dxfId="2" priority="3" operator="lessThan">
      <formula>0.5</formula>
    </cfRule>
    <cfRule type="cellIs" dxfId="1" priority="4" operator="between">
      <formula>0.5</formula>
      <formula>0.7</formula>
    </cfRule>
    <cfRule type="cellIs" dxfId="0" priority="5" operator="greaterThan">
      <formula>0.7</formula>
    </cfRule>
  </conditionalFormatting>
  <hyperlinks>
    <hyperlink ref="B53" r:id="rId1" xr:uid="{02C9ED41-86D5-40DB-8F12-509EADC410A0}"/>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'A- 1.2.1.1.14.1 '!B38:F38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D0333-FEBE-4F19-8E20-F390A54B7B2B}">
  <dimension ref="C1:R54"/>
  <sheetViews>
    <sheetView showGridLines="0" topLeftCell="A35" zoomScale="93" zoomScaleNormal="93" workbookViewId="0">
      <selection activeCell="E38" sqref="E38:I38"/>
    </sheetView>
  </sheetViews>
  <sheetFormatPr baseColWidth="10" defaultColWidth="11.44140625" defaultRowHeight="16.8" x14ac:dyDescent="0.4"/>
  <cols>
    <col min="1" max="2" width="11.44140625" style="1" customWidth="1"/>
    <col min="3" max="4" width="14.6640625" style="1" customWidth="1"/>
    <col min="5" max="6" width="12.44140625" style="1" customWidth="1"/>
    <col min="7" max="7" width="16.44140625" style="1" customWidth="1"/>
    <col min="8" max="8" width="13.44140625" style="1" customWidth="1"/>
    <col min="9" max="9" width="16.33203125" style="1" customWidth="1"/>
    <col min="10" max="10" width="64" style="1" customWidth="1"/>
    <col min="11" max="16384" width="11.44140625" style="1"/>
  </cols>
  <sheetData>
    <row r="1" spans="3:18" ht="17.399999999999999" thickBot="1" x14ac:dyDescent="0.45"/>
    <row r="2" spans="3:18" ht="37.5" customHeight="1" x14ac:dyDescent="0.4">
      <c r="C2" s="13"/>
      <c r="D2" s="14"/>
      <c r="E2" s="14"/>
      <c r="F2" s="14"/>
      <c r="G2" s="14"/>
      <c r="H2" s="14"/>
      <c r="I2" s="15"/>
    </row>
    <row r="3" spans="3:18" ht="37.5" customHeight="1" x14ac:dyDescent="0.4">
      <c r="C3" s="16"/>
      <c r="D3" s="17"/>
      <c r="F3" s="17"/>
      <c r="G3" s="17"/>
      <c r="H3" s="17"/>
      <c r="I3" s="18"/>
    </row>
    <row r="4" spans="3:18" ht="17.399999999999999" thickBot="1" x14ac:dyDescent="0.45">
      <c r="C4" s="58"/>
      <c r="I4" s="57"/>
    </row>
    <row r="5" spans="3:18" ht="27" customHeight="1" x14ac:dyDescent="0.4">
      <c r="C5" s="161" t="s">
        <v>142</v>
      </c>
      <c r="D5" s="162"/>
      <c r="E5" s="162"/>
      <c r="F5" s="162"/>
      <c r="G5" s="162"/>
      <c r="H5" s="162"/>
      <c r="I5" s="163"/>
      <c r="K5" s="2"/>
      <c r="L5" s="2"/>
      <c r="M5" s="2"/>
      <c r="N5" s="2"/>
      <c r="O5" s="2"/>
      <c r="P5" s="2"/>
      <c r="Q5" s="2"/>
      <c r="R5" s="2"/>
    </row>
    <row r="6" spans="3:18" ht="19.05" customHeight="1" x14ac:dyDescent="0.4">
      <c r="C6" s="108" t="s">
        <v>0</v>
      </c>
      <c r="D6" s="109"/>
      <c r="E6" s="109"/>
      <c r="F6" s="109"/>
      <c r="G6" s="109"/>
      <c r="H6" s="109"/>
      <c r="I6" s="110"/>
      <c r="K6" s="2"/>
      <c r="L6" s="2"/>
      <c r="M6" s="2"/>
      <c r="N6" s="2"/>
      <c r="O6" s="2"/>
      <c r="P6" s="2"/>
      <c r="Q6" s="2"/>
      <c r="R6" s="2"/>
    </row>
    <row r="7" spans="3:18" ht="19.05" customHeight="1" x14ac:dyDescent="0.4">
      <c r="C7" s="137" t="s">
        <v>211</v>
      </c>
      <c r="D7" s="138"/>
      <c r="E7" s="138"/>
      <c r="F7" s="138"/>
      <c r="G7" s="138"/>
      <c r="H7" s="138"/>
      <c r="I7" s="164"/>
      <c r="K7" s="3"/>
      <c r="L7" s="3"/>
      <c r="M7" s="3"/>
      <c r="N7" s="3"/>
      <c r="O7" s="3"/>
      <c r="P7" s="3"/>
      <c r="Q7" s="3"/>
      <c r="R7" s="3"/>
    </row>
    <row r="8" spans="3:18" ht="35.25" customHeight="1" x14ac:dyDescent="0.4">
      <c r="C8" s="108" t="s">
        <v>59</v>
      </c>
      <c r="D8" s="109"/>
      <c r="E8" s="109"/>
      <c r="F8" s="109"/>
      <c r="G8" s="109" t="s">
        <v>73</v>
      </c>
      <c r="H8" s="109"/>
      <c r="I8" s="31" t="s">
        <v>1</v>
      </c>
      <c r="K8" s="4"/>
      <c r="L8" s="4"/>
      <c r="M8" s="4"/>
      <c r="N8" s="4"/>
      <c r="O8" s="4"/>
      <c r="P8" s="4"/>
      <c r="Q8" s="4"/>
      <c r="R8" s="4"/>
    </row>
    <row r="9" spans="3:18" ht="37.5" customHeight="1" x14ac:dyDescent="0.4">
      <c r="C9" s="137" t="s">
        <v>178</v>
      </c>
      <c r="D9" s="138"/>
      <c r="E9" s="138"/>
      <c r="F9" s="138"/>
      <c r="G9" s="138" t="s">
        <v>177</v>
      </c>
      <c r="H9" s="138"/>
      <c r="I9" s="52" t="s">
        <v>85</v>
      </c>
      <c r="K9" s="3"/>
      <c r="L9" s="3"/>
      <c r="M9" s="3"/>
      <c r="N9" s="3"/>
      <c r="O9" s="3"/>
      <c r="P9" s="3"/>
      <c r="Q9" s="3"/>
      <c r="R9" s="3"/>
    </row>
    <row r="10" spans="3:18" ht="24" customHeight="1" x14ac:dyDescent="0.4">
      <c r="C10" s="108" t="s">
        <v>2</v>
      </c>
      <c r="D10" s="109"/>
      <c r="E10" s="109"/>
      <c r="F10" s="109"/>
      <c r="G10" s="109" t="s">
        <v>3</v>
      </c>
      <c r="H10" s="109"/>
      <c r="I10" s="110"/>
      <c r="K10" s="4"/>
      <c r="L10" s="4"/>
      <c r="M10" s="4"/>
      <c r="N10" s="4"/>
      <c r="O10" s="4"/>
      <c r="P10" s="4"/>
      <c r="Q10" s="4"/>
      <c r="R10" s="4"/>
    </row>
    <row r="11" spans="3:18" ht="66.75" customHeight="1" x14ac:dyDescent="0.4">
      <c r="C11" s="33" t="s">
        <v>176</v>
      </c>
      <c r="D11" s="138" t="s">
        <v>175</v>
      </c>
      <c r="E11" s="138"/>
      <c r="F11" s="138"/>
      <c r="G11" s="159" t="s">
        <v>174</v>
      </c>
      <c r="H11" s="129"/>
      <c r="I11" s="130"/>
    </row>
    <row r="12" spans="3:18" ht="16.95" customHeight="1" x14ac:dyDescent="0.4">
      <c r="C12" s="108" t="s">
        <v>4</v>
      </c>
      <c r="D12" s="109"/>
      <c r="E12" s="109"/>
      <c r="F12" s="109"/>
      <c r="G12" s="109"/>
      <c r="H12" s="109"/>
      <c r="I12" s="110"/>
    </row>
    <row r="13" spans="3:18" ht="25.5" customHeight="1" x14ac:dyDescent="0.4">
      <c r="C13" s="27" t="s">
        <v>5</v>
      </c>
      <c r="D13" s="87" t="s">
        <v>6</v>
      </c>
      <c r="E13" s="86"/>
      <c r="F13" s="29" t="s">
        <v>7</v>
      </c>
      <c r="G13" s="29" t="s">
        <v>66</v>
      </c>
      <c r="H13" s="29" t="s">
        <v>8</v>
      </c>
      <c r="I13" s="31" t="s">
        <v>9</v>
      </c>
    </row>
    <row r="14" spans="3:18" ht="19.05" customHeight="1" x14ac:dyDescent="0.4">
      <c r="C14" s="12" t="s">
        <v>173</v>
      </c>
      <c r="D14" s="120" t="s">
        <v>173</v>
      </c>
      <c r="E14" s="121"/>
      <c r="F14" s="35" t="s">
        <v>173</v>
      </c>
      <c r="G14" s="35" t="s">
        <v>173</v>
      </c>
      <c r="H14" s="35" t="s">
        <v>173</v>
      </c>
      <c r="I14" s="5" t="s">
        <v>11</v>
      </c>
    </row>
    <row r="15" spans="3:18" ht="22.5" customHeight="1" x14ac:dyDescent="0.4">
      <c r="C15" s="165" t="s">
        <v>12</v>
      </c>
      <c r="D15" s="166"/>
      <c r="E15" s="166"/>
      <c r="F15" s="166"/>
      <c r="G15" s="166"/>
      <c r="H15" s="109" t="s">
        <v>13</v>
      </c>
      <c r="I15" s="110"/>
    </row>
    <row r="16" spans="3:18" ht="16.5" customHeight="1" x14ac:dyDescent="0.4">
      <c r="C16" s="7" t="s">
        <v>14</v>
      </c>
      <c r="D16" s="167" t="s">
        <v>15</v>
      </c>
      <c r="E16" s="167"/>
      <c r="F16" s="8" t="s">
        <v>16</v>
      </c>
      <c r="G16" s="29" t="s">
        <v>7</v>
      </c>
      <c r="H16" s="29" t="s">
        <v>17</v>
      </c>
      <c r="I16" s="31" t="s">
        <v>18</v>
      </c>
    </row>
    <row r="17" spans="3:9" ht="21" customHeight="1" x14ac:dyDescent="0.4">
      <c r="C17" s="33" t="s">
        <v>19</v>
      </c>
      <c r="D17" s="138" t="s">
        <v>172</v>
      </c>
      <c r="E17" s="138"/>
      <c r="F17" s="34" t="s">
        <v>20</v>
      </c>
      <c r="G17" s="34" t="s">
        <v>21</v>
      </c>
      <c r="H17" s="34" t="s">
        <v>19</v>
      </c>
      <c r="I17" s="52" t="s">
        <v>132</v>
      </c>
    </row>
    <row r="18" spans="3:9" ht="46.5" customHeight="1" x14ac:dyDescent="0.4">
      <c r="C18" s="108" t="s">
        <v>67</v>
      </c>
      <c r="D18" s="109"/>
      <c r="E18" s="109"/>
      <c r="F18" s="109"/>
      <c r="G18" s="109" t="s">
        <v>22</v>
      </c>
      <c r="H18" s="109"/>
      <c r="I18" s="110"/>
    </row>
    <row r="19" spans="3:9" ht="46.95" customHeight="1" x14ac:dyDescent="0.4">
      <c r="C19" s="48" t="s">
        <v>69</v>
      </c>
      <c r="D19" s="29" t="s">
        <v>68</v>
      </c>
      <c r="E19" s="29" t="s">
        <v>57</v>
      </c>
      <c r="F19" s="29" t="s">
        <v>58</v>
      </c>
      <c r="G19" s="109" t="s">
        <v>70</v>
      </c>
      <c r="H19" s="109"/>
      <c r="I19" s="31" t="s">
        <v>71</v>
      </c>
    </row>
    <row r="20" spans="3:9" ht="18" customHeight="1" x14ac:dyDescent="0.4">
      <c r="C20" s="56" t="s">
        <v>81</v>
      </c>
      <c r="D20" s="35" t="s">
        <v>10</v>
      </c>
      <c r="E20" s="35" t="s">
        <v>171</v>
      </c>
      <c r="F20" s="35" t="s">
        <v>10</v>
      </c>
      <c r="G20" s="127" t="s">
        <v>80</v>
      </c>
      <c r="H20" s="127"/>
      <c r="I20" s="5" t="s">
        <v>80</v>
      </c>
    </row>
    <row r="21" spans="3:9" ht="15.75" customHeight="1" x14ac:dyDescent="0.4">
      <c r="C21" s="108" t="s">
        <v>23</v>
      </c>
      <c r="D21" s="109"/>
      <c r="E21" s="109"/>
      <c r="F21" s="109"/>
      <c r="G21" s="109"/>
      <c r="H21" s="109"/>
      <c r="I21" s="110"/>
    </row>
    <row r="22" spans="3:9" ht="54" customHeight="1" x14ac:dyDescent="0.4">
      <c r="C22" s="168" t="s">
        <v>210</v>
      </c>
      <c r="D22" s="169"/>
      <c r="E22" s="169"/>
      <c r="F22" s="169"/>
      <c r="G22" s="169"/>
      <c r="H22" s="169"/>
      <c r="I22" s="170"/>
    </row>
    <row r="23" spans="3:9" ht="15.75" customHeight="1" x14ac:dyDescent="0.4">
      <c r="C23" s="108" t="s">
        <v>24</v>
      </c>
      <c r="D23" s="109"/>
      <c r="E23" s="109"/>
      <c r="F23" s="109"/>
      <c r="G23" s="109"/>
      <c r="H23" s="109"/>
      <c r="I23" s="110"/>
    </row>
    <row r="24" spans="3:9" ht="31.5" customHeight="1" x14ac:dyDescent="0.4">
      <c r="C24" s="137" t="s">
        <v>209</v>
      </c>
      <c r="D24" s="138"/>
      <c r="E24" s="138"/>
      <c r="F24" s="138"/>
      <c r="G24" s="138"/>
      <c r="H24" s="138"/>
      <c r="I24" s="164"/>
    </row>
    <row r="25" spans="3:9" ht="15.75" customHeight="1" x14ac:dyDescent="0.4">
      <c r="C25" s="108" t="s">
        <v>25</v>
      </c>
      <c r="D25" s="109"/>
      <c r="E25" s="109"/>
      <c r="F25" s="109"/>
      <c r="G25" s="109" t="s">
        <v>26</v>
      </c>
      <c r="H25" s="109"/>
      <c r="I25" s="110"/>
    </row>
    <row r="26" spans="3:9" ht="24.75" customHeight="1" x14ac:dyDescent="0.4">
      <c r="C26" s="137" t="s">
        <v>87</v>
      </c>
      <c r="D26" s="138"/>
      <c r="E26" s="138"/>
      <c r="F26" s="138"/>
      <c r="G26" s="138" t="s">
        <v>83</v>
      </c>
      <c r="H26" s="138"/>
      <c r="I26" s="164"/>
    </row>
    <row r="27" spans="3:9" x14ac:dyDescent="0.4">
      <c r="C27" s="108" t="s">
        <v>27</v>
      </c>
      <c r="D27" s="109"/>
      <c r="E27" s="109"/>
      <c r="F27" s="109"/>
      <c r="G27" s="109" t="s">
        <v>28</v>
      </c>
      <c r="H27" s="109"/>
      <c r="I27" s="110"/>
    </row>
    <row r="28" spans="3:9" ht="24" customHeight="1" x14ac:dyDescent="0.4">
      <c r="C28" s="108" t="s">
        <v>29</v>
      </c>
      <c r="D28" s="109"/>
      <c r="E28" s="109" t="s">
        <v>30</v>
      </c>
      <c r="F28" s="109"/>
      <c r="G28" s="29" t="s">
        <v>29</v>
      </c>
      <c r="H28" s="29" t="s">
        <v>31</v>
      </c>
      <c r="I28" s="31" t="s">
        <v>30</v>
      </c>
    </row>
    <row r="29" spans="3:9" x14ac:dyDescent="0.4">
      <c r="C29" s="137">
        <v>3000</v>
      </c>
      <c r="D29" s="138"/>
      <c r="E29" s="138">
        <v>2020</v>
      </c>
      <c r="F29" s="138"/>
      <c r="G29" s="34">
        <v>8000</v>
      </c>
      <c r="H29" s="11">
        <f>(G29/C29)-1</f>
        <v>1.6666666666666665</v>
      </c>
      <c r="I29" s="52">
        <v>2022</v>
      </c>
    </row>
    <row r="30" spans="3:9" ht="19.5" customHeight="1" x14ac:dyDescent="0.4">
      <c r="C30" s="171" t="s">
        <v>32</v>
      </c>
      <c r="D30" s="172"/>
      <c r="E30" s="172"/>
      <c r="F30" s="172"/>
      <c r="G30" s="172"/>
      <c r="H30" s="172"/>
      <c r="I30" s="173"/>
    </row>
    <row r="31" spans="3:9" ht="19.5" customHeight="1" x14ac:dyDescent="0.4">
      <c r="C31" s="108" t="s">
        <v>60</v>
      </c>
      <c r="D31" s="109"/>
      <c r="E31" s="109"/>
      <c r="F31" s="109"/>
      <c r="G31" s="109" t="s">
        <v>168</v>
      </c>
      <c r="H31" s="109"/>
      <c r="I31" s="110"/>
    </row>
    <row r="32" spans="3:9" ht="25.95" customHeight="1" x14ac:dyDescent="0.4">
      <c r="C32" s="111" t="s">
        <v>33</v>
      </c>
      <c r="D32" s="112"/>
      <c r="E32" s="23" t="s">
        <v>34</v>
      </c>
      <c r="F32" s="24" t="s">
        <v>35</v>
      </c>
      <c r="G32" s="36" t="s">
        <v>33</v>
      </c>
      <c r="H32" s="23" t="s">
        <v>34</v>
      </c>
      <c r="I32" s="25" t="s">
        <v>35</v>
      </c>
    </row>
    <row r="33" spans="3:10" ht="46.05" customHeight="1" x14ac:dyDescent="0.4">
      <c r="C33" s="113" t="s">
        <v>140</v>
      </c>
      <c r="D33" s="114"/>
      <c r="E33" s="43" t="s">
        <v>65</v>
      </c>
      <c r="F33" s="43" t="s">
        <v>64</v>
      </c>
      <c r="G33" s="43" t="s">
        <v>61</v>
      </c>
      <c r="H33" s="43" t="s">
        <v>62</v>
      </c>
      <c r="I33" s="44" t="s">
        <v>63</v>
      </c>
      <c r="J33" s="22"/>
    </row>
    <row r="34" spans="3:10" ht="15" customHeight="1" x14ac:dyDescent="0.4">
      <c r="C34" s="108" t="s">
        <v>36</v>
      </c>
      <c r="D34" s="109"/>
      <c r="E34" s="109"/>
      <c r="F34" s="109"/>
      <c r="G34" s="109"/>
      <c r="H34" s="109"/>
      <c r="I34" s="110"/>
    </row>
    <row r="35" spans="3:10" ht="68.25" customHeight="1" x14ac:dyDescent="0.4">
      <c r="C35" s="174" t="s">
        <v>167</v>
      </c>
      <c r="D35" s="169"/>
      <c r="E35" s="169"/>
      <c r="F35" s="169"/>
      <c r="G35" s="169"/>
      <c r="H35" s="169"/>
      <c r="I35" s="170"/>
    </row>
    <row r="36" spans="3:10" ht="19.95" customHeight="1" x14ac:dyDescent="0.4">
      <c r="C36" s="108" t="s">
        <v>37</v>
      </c>
      <c r="D36" s="109"/>
      <c r="E36" s="109"/>
      <c r="F36" s="109"/>
      <c r="G36" s="109"/>
      <c r="H36" s="109"/>
      <c r="I36" s="110"/>
    </row>
    <row r="37" spans="3:10" ht="28.05" customHeight="1" thickBot="1" x14ac:dyDescent="0.45">
      <c r="C37" s="48" t="s">
        <v>38</v>
      </c>
      <c r="D37" s="29" t="s">
        <v>39</v>
      </c>
      <c r="E37" s="55" t="s">
        <v>40</v>
      </c>
      <c r="F37" s="29" t="s">
        <v>72</v>
      </c>
      <c r="G37" s="29" t="s">
        <v>41</v>
      </c>
      <c r="H37" s="109" t="s">
        <v>42</v>
      </c>
      <c r="I37" s="110"/>
    </row>
    <row r="38" spans="3:10" ht="37.950000000000003" customHeight="1" thickBot="1" x14ac:dyDescent="0.45">
      <c r="C38" s="51">
        <v>1.0500000000000001E-2</v>
      </c>
      <c r="D38" s="51">
        <v>2.758</v>
      </c>
      <c r="E38" s="51">
        <v>0.18</v>
      </c>
      <c r="F38" s="51"/>
      <c r="G38" s="51">
        <v>0.69210000000000005</v>
      </c>
      <c r="H38" s="138"/>
      <c r="I38" s="164"/>
    </row>
    <row r="39" spans="3:10" ht="13.95" customHeight="1" x14ac:dyDescent="0.4">
      <c r="C39" s="108" t="s">
        <v>43</v>
      </c>
      <c r="D39" s="109"/>
      <c r="E39" s="109"/>
      <c r="F39" s="109"/>
      <c r="G39" s="109" t="s">
        <v>44</v>
      </c>
      <c r="H39" s="109"/>
      <c r="I39" s="110"/>
    </row>
    <row r="40" spans="3:10" ht="28.5" customHeight="1" x14ac:dyDescent="0.4">
      <c r="C40" s="137" t="s">
        <v>208</v>
      </c>
      <c r="D40" s="138"/>
      <c r="E40" s="138"/>
      <c r="F40" s="138"/>
      <c r="G40" s="138" t="s">
        <v>207</v>
      </c>
      <c r="H40" s="138"/>
      <c r="I40" s="164"/>
    </row>
    <row r="41" spans="3:10" ht="16.95" customHeight="1" x14ac:dyDescent="0.4">
      <c r="C41" s="108" t="s">
        <v>45</v>
      </c>
      <c r="D41" s="109"/>
      <c r="E41" s="109"/>
      <c r="F41" s="109"/>
      <c r="G41" s="109" t="s">
        <v>46</v>
      </c>
      <c r="H41" s="109"/>
      <c r="I41" s="110"/>
    </row>
    <row r="42" spans="3:10" ht="21" customHeight="1" x14ac:dyDescent="0.4">
      <c r="C42" s="137" t="s">
        <v>206</v>
      </c>
      <c r="D42" s="138"/>
      <c r="E42" s="138"/>
      <c r="F42" s="138"/>
      <c r="G42" s="138" t="s">
        <v>205</v>
      </c>
      <c r="H42" s="138"/>
      <c r="I42" s="164"/>
    </row>
    <row r="43" spans="3:10" ht="15" customHeight="1" x14ac:dyDescent="0.4">
      <c r="C43" s="108" t="s">
        <v>47</v>
      </c>
      <c r="D43" s="109"/>
      <c r="E43" s="109"/>
      <c r="F43" s="109"/>
      <c r="G43" s="109" t="s">
        <v>48</v>
      </c>
      <c r="H43" s="109"/>
      <c r="I43" s="110"/>
    </row>
    <row r="44" spans="3:10" ht="26.25" customHeight="1" x14ac:dyDescent="0.4">
      <c r="C44" s="137" t="s">
        <v>204</v>
      </c>
      <c r="D44" s="138"/>
      <c r="E44" s="138"/>
      <c r="F44" s="138"/>
      <c r="G44" s="138" t="s">
        <v>203</v>
      </c>
      <c r="H44" s="138"/>
      <c r="I44" s="164"/>
    </row>
    <row r="45" spans="3:10" ht="24" customHeight="1" x14ac:dyDescent="0.4">
      <c r="C45" s="108" t="s">
        <v>49</v>
      </c>
      <c r="D45" s="109"/>
      <c r="E45" s="109"/>
      <c r="F45" s="109"/>
      <c r="G45" s="109" t="s">
        <v>50</v>
      </c>
      <c r="H45" s="109"/>
      <c r="I45" s="110"/>
    </row>
    <row r="46" spans="3:10" ht="21.75" customHeight="1" x14ac:dyDescent="0.4">
      <c r="C46" s="137" t="s">
        <v>202</v>
      </c>
      <c r="D46" s="138"/>
      <c r="E46" s="138"/>
      <c r="F46" s="138"/>
      <c r="G46" s="138" t="s">
        <v>180</v>
      </c>
      <c r="H46" s="138"/>
      <c r="I46" s="164"/>
    </row>
    <row r="47" spans="3:10" ht="13.95" customHeight="1" x14ac:dyDescent="0.4">
      <c r="C47" s="178" t="s">
        <v>51</v>
      </c>
      <c r="D47" s="179"/>
      <c r="E47" s="179"/>
      <c r="F47" s="179"/>
      <c r="G47" s="179"/>
      <c r="H47" s="179"/>
      <c r="I47" s="180"/>
    </row>
    <row r="48" spans="3:10" ht="16.05" customHeight="1" x14ac:dyDescent="0.4">
      <c r="C48" s="137" t="s">
        <v>157</v>
      </c>
      <c r="D48" s="138"/>
      <c r="E48" s="138"/>
      <c r="F48" s="138"/>
      <c r="G48" s="138"/>
      <c r="H48" s="138"/>
      <c r="I48" s="164"/>
    </row>
    <row r="49" spans="3:9" ht="16.5" customHeight="1" x14ac:dyDescent="0.4">
      <c r="C49" s="108" t="s">
        <v>52</v>
      </c>
      <c r="D49" s="109"/>
      <c r="E49" s="109"/>
      <c r="F49" s="109"/>
      <c r="G49" s="109" t="s">
        <v>53</v>
      </c>
      <c r="H49" s="109"/>
      <c r="I49" s="110"/>
    </row>
    <row r="50" spans="3:9" ht="19.05" customHeight="1" x14ac:dyDescent="0.4">
      <c r="C50" s="137" t="s">
        <v>156</v>
      </c>
      <c r="D50" s="138"/>
      <c r="E50" s="138"/>
      <c r="F50" s="138"/>
      <c r="G50" s="138" t="s">
        <v>155</v>
      </c>
      <c r="H50" s="138"/>
      <c r="I50" s="164"/>
    </row>
    <row r="51" spans="3:9" ht="16.5" customHeight="1" x14ac:dyDescent="0.4">
      <c r="C51" s="108" t="s">
        <v>54</v>
      </c>
      <c r="D51" s="109"/>
      <c r="E51" s="109"/>
      <c r="F51" s="109"/>
      <c r="G51" s="109" t="s">
        <v>55</v>
      </c>
      <c r="H51" s="109"/>
      <c r="I51" s="110"/>
    </row>
    <row r="52" spans="3:9" ht="15" customHeight="1" x14ac:dyDescent="0.4">
      <c r="C52" s="181" t="s">
        <v>154</v>
      </c>
      <c r="D52" s="182"/>
      <c r="E52" s="182"/>
      <c r="F52" s="182"/>
      <c r="G52" s="138" t="s">
        <v>153</v>
      </c>
      <c r="H52" s="138"/>
      <c r="I52" s="164"/>
    </row>
    <row r="53" spans="3:9" ht="38.25" customHeight="1" x14ac:dyDescent="0.4">
      <c r="C53" s="183"/>
      <c r="D53" s="184"/>
      <c r="E53" s="184"/>
      <c r="F53" s="184"/>
      <c r="G53" s="184"/>
      <c r="H53" s="184"/>
      <c r="I53" s="185"/>
    </row>
    <row r="54" spans="3:9" ht="18" customHeight="1" thickBot="1" x14ac:dyDescent="0.45">
      <c r="C54" s="175" t="s">
        <v>56</v>
      </c>
      <c r="D54" s="176"/>
      <c r="E54" s="176"/>
      <c r="F54" s="176"/>
      <c r="G54" s="176"/>
      <c r="H54" s="176"/>
      <c r="I54" s="177"/>
    </row>
  </sheetData>
  <mergeCells count="74">
    <mergeCell ref="C46:F46"/>
    <mergeCell ref="G46:I46"/>
    <mergeCell ref="C54:I54"/>
    <mergeCell ref="C47:I47"/>
    <mergeCell ref="C48:I48"/>
    <mergeCell ref="C49:F49"/>
    <mergeCell ref="G49:I49"/>
    <mergeCell ref="C50:F50"/>
    <mergeCell ref="G50:I50"/>
    <mergeCell ref="C51:F51"/>
    <mergeCell ref="G51:I51"/>
    <mergeCell ref="C52:F52"/>
    <mergeCell ref="G52:I52"/>
    <mergeCell ref="C53:I53"/>
    <mergeCell ref="C43:F43"/>
    <mergeCell ref="G43:I43"/>
    <mergeCell ref="C44:F44"/>
    <mergeCell ref="G44:I44"/>
    <mergeCell ref="C45:F45"/>
    <mergeCell ref="G45:I45"/>
    <mergeCell ref="C40:F40"/>
    <mergeCell ref="G40:I40"/>
    <mergeCell ref="C41:F41"/>
    <mergeCell ref="G41:I41"/>
    <mergeCell ref="C42:F42"/>
    <mergeCell ref="G42:I42"/>
    <mergeCell ref="C34:I34"/>
    <mergeCell ref="C35:I35"/>
    <mergeCell ref="C36:I36"/>
    <mergeCell ref="H38:I38"/>
    <mergeCell ref="C39:F39"/>
    <mergeCell ref="G39:I39"/>
    <mergeCell ref="H37:I37"/>
    <mergeCell ref="C22:I22"/>
    <mergeCell ref="C31:F31"/>
    <mergeCell ref="G31:I31"/>
    <mergeCell ref="C32:D32"/>
    <mergeCell ref="C33:D33"/>
    <mergeCell ref="C25:F25"/>
    <mergeCell ref="G25:I25"/>
    <mergeCell ref="C26:F26"/>
    <mergeCell ref="G26:I26"/>
    <mergeCell ref="C27:F27"/>
    <mergeCell ref="G27:I27"/>
    <mergeCell ref="C28:D28"/>
    <mergeCell ref="E28:F28"/>
    <mergeCell ref="C29:D29"/>
    <mergeCell ref="E29:F29"/>
    <mergeCell ref="C30:I30"/>
    <mergeCell ref="C23:I23"/>
    <mergeCell ref="D11:F11"/>
    <mergeCell ref="G11:I11"/>
    <mergeCell ref="C12:I12"/>
    <mergeCell ref="C24:I24"/>
    <mergeCell ref="D14:E14"/>
    <mergeCell ref="C15:G15"/>
    <mergeCell ref="H15:I15"/>
    <mergeCell ref="D16:E16"/>
    <mergeCell ref="D17:E17"/>
    <mergeCell ref="C18:F18"/>
    <mergeCell ref="D13:E13"/>
    <mergeCell ref="G18:I18"/>
    <mergeCell ref="G19:H19"/>
    <mergeCell ref="G20:H20"/>
    <mergeCell ref="C21:I21"/>
    <mergeCell ref="C9:F9"/>
    <mergeCell ref="G9:H9"/>
    <mergeCell ref="C10:F10"/>
    <mergeCell ref="G10:I10"/>
    <mergeCell ref="C5:I5"/>
    <mergeCell ref="C6:I6"/>
    <mergeCell ref="C7:I7"/>
    <mergeCell ref="C8:F8"/>
    <mergeCell ref="G8:H8"/>
  </mergeCells>
  <conditionalFormatting sqref="C38:G38">
    <cfRule type="containsText" dxfId="366" priority="1" operator="containsText" text="NO APLICA">
      <formula>NOT(ISERROR(SEARCH("NO APLICA",C38)))</formula>
    </cfRule>
    <cfRule type="cellIs" dxfId="365" priority="2" operator="greaterThan">
      <formula>1.2</formula>
    </cfRule>
    <cfRule type="cellIs" dxfId="364" priority="3" operator="lessThan">
      <formula>0.5</formula>
    </cfRule>
    <cfRule type="cellIs" dxfId="363" priority="4" operator="between">
      <formula>0.5</formula>
      <formula>0.7</formula>
    </cfRule>
    <cfRule type="cellIs" dxfId="362" priority="5" operator="greaterThan">
      <formula>0.7</formula>
    </cfRule>
  </conditionalFormatting>
  <conditionalFormatting sqref="D38:G38">
    <cfRule type="containsText" dxfId="361" priority="6" operator="containsText" text="NO APLICA">
      <formula>NOT(ISERROR(SEARCH("NO APLICA",D38)))</formula>
    </cfRule>
    <cfRule type="cellIs" dxfId="360" priority="7" operator="greaterThan">
      <formula>1.2</formula>
    </cfRule>
    <cfRule type="cellIs" dxfId="359" priority="8" operator="lessThan">
      <formula>0.5</formula>
    </cfRule>
    <cfRule type="cellIs" dxfId="358" priority="9" operator="between">
      <formula>0.5</formula>
      <formula>0.7</formula>
    </cfRule>
    <cfRule type="cellIs" dxfId="357" priority="10" operator="greaterThan">
      <formula>0.7</formula>
    </cfRule>
  </conditionalFormatting>
  <hyperlinks>
    <hyperlink ref="C52" r:id="rId1" xr:uid="{86E455D5-C554-4D9E-BA58-FE8BC71D4AA0}"/>
  </hyperlinks>
  <pageMargins left="0.7" right="0.7" top="0.75" bottom="0.75" header="0.3" footer="0.3"/>
  <pageSetup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'A-1.02.1.1.1.3.3'!C38:G38</xm:f>
              <xm:sqref>H38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89</vt:i4>
      </vt:variant>
      <vt:variant>
        <vt:lpstr>Rangos con nombre</vt:lpstr>
      </vt:variant>
      <vt:variant>
        <vt:i4>66</vt:i4>
      </vt:variant>
    </vt:vector>
  </HeadingPairs>
  <TitlesOfParts>
    <vt:vector size="155" baseType="lpstr">
      <vt:lpstr>P-1.02.1.1</vt:lpstr>
      <vt:lpstr>C-1.02.1.1.1</vt:lpstr>
      <vt:lpstr>A-1.02.1.1.1.1</vt:lpstr>
      <vt:lpstr>A-1.02.1.1.1.2</vt:lpstr>
      <vt:lpstr>A-1.02.1.1.1.3</vt:lpstr>
      <vt:lpstr>C-1.02.1.1.1.3 </vt:lpstr>
      <vt:lpstr>A-1.02.1.1.1.3.1 </vt:lpstr>
      <vt:lpstr>A-1.02.1.1.1.3.2</vt:lpstr>
      <vt:lpstr>A-1.02.1.1.1.3.3</vt:lpstr>
      <vt:lpstr>A-1.02.1.1.1.2.4</vt:lpstr>
      <vt:lpstr>A-1.02.1.1.1.2.5</vt:lpstr>
      <vt:lpstr>A-1.02.1.1.1.2.6</vt:lpstr>
      <vt:lpstr>A-1.02.1.1.1.2.7</vt:lpstr>
      <vt:lpstr>C-1.02.1.1.4</vt:lpstr>
      <vt:lpstr>A-1.02.1.1.4.1</vt:lpstr>
      <vt:lpstr>A-1.02.1.1.4.2</vt:lpstr>
      <vt:lpstr>A-1.02.1.1.4.3</vt:lpstr>
      <vt:lpstr>A-1.02.1.1.4.4</vt:lpstr>
      <vt:lpstr>A-1.02.1.1.4.5</vt:lpstr>
      <vt:lpstr>C-1.02.1.1.1.5</vt:lpstr>
      <vt:lpstr>A-4.06.1.1.5.1</vt:lpstr>
      <vt:lpstr>A-4.06.1.1.5.2 </vt:lpstr>
      <vt:lpstr>A-4.06.1.1.5.3 </vt:lpstr>
      <vt:lpstr>A-4.06.1.1.5.4  </vt:lpstr>
      <vt:lpstr>A- 4.06.1.1.5.5  </vt:lpstr>
      <vt:lpstr>A-4.06.1.1.5.6</vt:lpstr>
      <vt:lpstr>A-4.06.1.1.5.7 </vt:lpstr>
      <vt:lpstr>A-4.06.1.1.5.8</vt:lpstr>
      <vt:lpstr>A-4.06.1.1.5.9 </vt:lpstr>
      <vt:lpstr>A-4.06.1.1.5.10 </vt:lpstr>
      <vt:lpstr>A-4.06.1.1.5.11</vt:lpstr>
      <vt:lpstr>A-4.06.1.1.5.12</vt:lpstr>
      <vt:lpstr>A-4.06.1.1.5.13 </vt:lpstr>
      <vt:lpstr>A-4.06.1.1.5.14</vt:lpstr>
      <vt:lpstr>C-1.02.1.1.1.6</vt:lpstr>
      <vt:lpstr>A- 1.02.1.1.1.6.1 </vt:lpstr>
      <vt:lpstr>A-1.02.1.1.1.6.2</vt:lpstr>
      <vt:lpstr>A-1.02.1.1.1.6.3</vt:lpstr>
      <vt:lpstr>A-1.02.1.1.1.6.4 </vt:lpstr>
      <vt:lpstr>A-1.02.1.1.1.6.5</vt:lpstr>
      <vt:lpstr>C - 1.02.1.1.7 </vt:lpstr>
      <vt:lpstr>A - 1.02.1.1.7.1 </vt:lpstr>
      <vt:lpstr>A -1.02.1.1.7.2  </vt:lpstr>
      <vt:lpstr>A - 1.02.1.1.7.3 </vt:lpstr>
      <vt:lpstr>C.1.02.1.1.1.8 </vt:lpstr>
      <vt:lpstr>A-1.02.1.1.1.8.1 </vt:lpstr>
      <vt:lpstr>A.1.02.1.1.1.8.2</vt:lpstr>
      <vt:lpstr>A.1.02.1.1.1.8.3 </vt:lpstr>
      <vt:lpstr>C.1.02.1.1.9 </vt:lpstr>
      <vt:lpstr>A.1.02.1.1.9.1 </vt:lpstr>
      <vt:lpstr>A2.1.02.1.1.9.2</vt:lpstr>
      <vt:lpstr>A3 1.02.1.1.9.3 </vt:lpstr>
      <vt:lpstr>A4 1.02.1.1.9.4 </vt:lpstr>
      <vt:lpstr>C-1.02.1.1.10</vt:lpstr>
      <vt:lpstr>A-1.02.1.1.10.1 </vt:lpstr>
      <vt:lpstr>A-1.02.1.1.10.2</vt:lpstr>
      <vt:lpstr>A-1.02.1.1.10.3</vt:lpstr>
      <vt:lpstr>A-1.02.1.1.11 </vt:lpstr>
      <vt:lpstr>A-1.02.1.11.1</vt:lpstr>
      <vt:lpstr>A-1.02.1.11.2</vt:lpstr>
      <vt:lpstr>A-1.02.1.11.3</vt:lpstr>
      <vt:lpstr>A-1.02.1.11.5</vt:lpstr>
      <vt:lpstr>A-1.02.1.11.6</vt:lpstr>
      <vt:lpstr>A-1.02.1.11.4</vt:lpstr>
      <vt:lpstr>A-1.02.1.1.11.7</vt:lpstr>
      <vt:lpstr>A-1.02.1.1.11.8</vt:lpstr>
      <vt:lpstr>C-1.02.1.1.12 </vt:lpstr>
      <vt:lpstr>A-1.02.1.1.12.1 </vt:lpstr>
      <vt:lpstr>A-1.02.1.1.12.2 </vt:lpstr>
      <vt:lpstr>A-1.02.1.1.12.3</vt:lpstr>
      <vt:lpstr>A-1.2.1.1.10.4</vt:lpstr>
      <vt:lpstr>A-1.2.1.1.10.5</vt:lpstr>
      <vt:lpstr>A-1.2.1.1.10.6</vt:lpstr>
      <vt:lpstr>C- 1.2.1.1.1.11</vt:lpstr>
      <vt:lpstr>A-1.2.1.1.1.11.1</vt:lpstr>
      <vt:lpstr>A-1.2.1.1.1.11.2</vt:lpstr>
      <vt:lpstr>A-1.2.1.1.1.11.3</vt:lpstr>
      <vt:lpstr>A- 1.2.1.1.1.11.4</vt:lpstr>
      <vt:lpstr>C-1.02.1.1.12</vt:lpstr>
      <vt:lpstr>A- 1.2.1.1.12.1 </vt:lpstr>
      <vt:lpstr>A-1.2.1.1.12.2</vt:lpstr>
      <vt:lpstr>A-1.2.1.1.12.3</vt:lpstr>
      <vt:lpstr>A-1.2.1.1.12.4</vt:lpstr>
      <vt:lpstr>C-1.2.1.1.14</vt:lpstr>
      <vt:lpstr>A- 1.2.1.1.12.1  (2)</vt:lpstr>
      <vt:lpstr>A-1.2.1.1.12.2 (2)</vt:lpstr>
      <vt:lpstr>A-1.2.1.1.12.3 (2)</vt:lpstr>
      <vt:lpstr>C-1.2.1.1.14 (2)</vt:lpstr>
      <vt:lpstr>A- 1.2.1.1.14.1 </vt:lpstr>
      <vt:lpstr>'A - 1.02.1.1.7.1 '!Área_de_impresión</vt:lpstr>
      <vt:lpstr>'A - 1.02.1.1.7.3 '!Área_de_impresión</vt:lpstr>
      <vt:lpstr>'A -1.02.1.1.7.2  '!Área_de_impresión</vt:lpstr>
      <vt:lpstr>'A- 4.06.1.1.5.5  '!Área_de_impresión</vt:lpstr>
      <vt:lpstr>A.1.02.1.1.1.8.2!Área_de_impresión</vt:lpstr>
      <vt:lpstr>'A.1.02.1.1.1.8.3 '!Área_de_impresión</vt:lpstr>
      <vt:lpstr>'A-1.02.1.1.1.1'!Área_de_impresión</vt:lpstr>
      <vt:lpstr>'A-1.02.1.1.1.2'!Área_de_impresión</vt:lpstr>
      <vt:lpstr>'A-1.02.1.1.1.2.4'!Área_de_impresión</vt:lpstr>
      <vt:lpstr>'A-1.02.1.1.1.2.5'!Área_de_impresión</vt:lpstr>
      <vt:lpstr>'A-1.02.1.1.1.2.6'!Área_de_impresión</vt:lpstr>
      <vt:lpstr>'A-1.02.1.1.1.2.7'!Área_de_impresión</vt:lpstr>
      <vt:lpstr>'A-1.02.1.1.1.3'!Área_de_impresión</vt:lpstr>
      <vt:lpstr>'A-1.02.1.1.1.3.1 '!Área_de_impresión</vt:lpstr>
      <vt:lpstr>'A-1.02.1.1.1.3.2'!Área_de_impresión</vt:lpstr>
      <vt:lpstr>'A-1.02.1.1.1.3.3'!Área_de_impresión</vt:lpstr>
      <vt:lpstr>'A-1.02.1.1.1.6.5'!Área_de_impresión</vt:lpstr>
      <vt:lpstr>'A-1.02.1.1.1.8.1 '!Área_de_impresión</vt:lpstr>
      <vt:lpstr>'A-1.02.1.1.10.1 '!Área_de_impresión</vt:lpstr>
      <vt:lpstr>'A-1.02.1.1.10.2'!Área_de_impresión</vt:lpstr>
      <vt:lpstr>'A-1.02.1.1.10.3'!Área_de_impresión</vt:lpstr>
      <vt:lpstr>'A-1.02.1.1.11 '!Área_de_impresión</vt:lpstr>
      <vt:lpstr>'A-1.02.1.1.12.1 '!Área_de_impresión</vt:lpstr>
      <vt:lpstr>'A-1.02.1.1.12.2 '!Área_de_impresión</vt:lpstr>
      <vt:lpstr>'A-1.02.1.1.12.3'!Área_de_impresión</vt:lpstr>
      <vt:lpstr>'A-1.02.1.1.4.1'!Área_de_impresión</vt:lpstr>
      <vt:lpstr>'A-1.02.1.1.4.2'!Área_de_impresión</vt:lpstr>
      <vt:lpstr>'A-1.02.1.1.4.3'!Área_de_impresión</vt:lpstr>
      <vt:lpstr>'A-1.02.1.1.4.4'!Área_de_impresión</vt:lpstr>
      <vt:lpstr>'A-1.02.1.1.4.5'!Área_de_impresión</vt:lpstr>
      <vt:lpstr>'A-1.02.1.11.1'!Área_de_impresión</vt:lpstr>
      <vt:lpstr>'A-1.02.1.11.2'!Área_de_impresión</vt:lpstr>
      <vt:lpstr>'A-1.02.1.11.3'!Área_de_impresión</vt:lpstr>
      <vt:lpstr>'A-1.02.1.11.4'!Área_de_impresión</vt:lpstr>
      <vt:lpstr>'A-1.02.1.11.5'!Área_de_impresión</vt:lpstr>
      <vt:lpstr>'A-1.02.1.11.6'!Área_de_impresión</vt:lpstr>
      <vt:lpstr>'A-1.2.1.1.10.4'!Área_de_impresión</vt:lpstr>
      <vt:lpstr>'A-1.2.1.1.10.5'!Área_de_impresión</vt:lpstr>
      <vt:lpstr>'A-1.2.1.1.10.6'!Área_de_impresión</vt:lpstr>
      <vt:lpstr>'A-1.2.1.1.12.4'!Área_de_impresión</vt:lpstr>
      <vt:lpstr>A2.1.02.1.1.9.2!Área_de_impresión</vt:lpstr>
      <vt:lpstr>'A3 1.02.1.1.9.3 '!Área_de_impresión</vt:lpstr>
      <vt:lpstr>'A4 1.02.1.1.9.4 '!Área_de_impresión</vt:lpstr>
      <vt:lpstr>'A-4.06.1.1.5.1'!Área_de_impresión</vt:lpstr>
      <vt:lpstr>'A-4.06.1.1.5.10 '!Área_de_impresión</vt:lpstr>
      <vt:lpstr>'A-4.06.1.1.5.11'!Área_de_impresión</vt:lpstr>
      <vt:lpstr>'A-4.06.1.1.5.12'!Área_de_impresión</vt:lpstr>
      <vt:lpstr>'A-4.06.1.1.5.13 '!Área_de_impresión</vt:lpstr>
      <vt:lpstr>'A-4.06.1.1.5.14'!Área_de_impresión</vt:lpstr>
      <vt:lpstr>'A-4.06.1.1.5.2 '!Área_de_impresión</vt:lpstr>
      <vt:lpstr>'A-4.06.1.1.5.3 '!Área_de_impresión</vt:lpstr>
      <vt:lpstr>'A-4.06.1.1.5.4  '!Área_de_impresión</vt:lpstr>
      <vt:lpstr>'A-4.06.1.1.5.6'!Área_de_impresión</vt:lpstr>
      <vt:lpstr>'A-4.06.1.1.5.7 '!Área_de_impresión</vt:lpstr>
      <vt:lpstr>'A-4.06.1.1.5.8'!Área_de_impresión</vt:lpstr>
      <vt:lpstr>'A-4.06.1.1.5.9 '!Área_de_impresión</vt:lpstr>
      <vt:lpstr>'C - 1.02.1.1.7 '!Área_de_impresión</vt:lpstr>
      <vt:lpstr>'C- 1.2.1.1.1.11'!Área_de_impresión</vt:lpstr>
      <vt:lpstr>'C.1.02.1.1.1.8 '!Área_de_impresión</vt:lpstr>
      <vt:lpstr>'C-1.02.1.1.1'!Área_de_impresión</vt:lpstr>
      <vt:lpstr>'C-1.02.1.1.1.3 '!Área_de_impresión</vt:lpstr>
      <vt:lpstr>'C-1.02.1.1.1.5'!Área_de_impresión</vt:lpstr>
      <vt:lpstr>'C-1.02.1.1.10'!Área_de_impresión</vt:lpstr>
      <vt:lpstr>'C-1.02.1.1.12 '!Área_de_impresión</vt:lpstr>
      <vt:lpstr>'C-1.02.1.1.4'!Área_de_impresión</vt:lpstr>
      <vt:lpstr>'P-1.02.1.1'!Área_de_impresión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2024-10-15T16:45:50Z</cp:lastPrinted>
  <dcterms:created xsi:type="dcterms:W3CDTF">2021-02-17T19:36:04Z</dcterms:created>
  <dcterms:modified xsi:type="dcterms:W3CDTF">2025-01-24T16:04:55Z</dcterms:modified>
  <cp:category/>
  <cp:contentStatus/>
</cp:coreProperties>
</file>