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ROPIETARIO\Documents\Planeación\1. Entregas trimestrales\4to Trimestre 2025\3.1 SG\"/>
    </mc:Choice>
  </mc:AlternateContent>
  <xr:revisionPtr revIDLastSave="0" documentId="13_ncr:1_{B615DE88-B601-4E1A-89B5-8B030ADDE560}" xr6:coauthVersionLast="47" xr6:coauthVersionMax="47" xr10:uidLastSave="{00000000-0000-0000-0000-000000000000}"/>
  <bookViews>
    <workbookView xWindow="-120" yWindow="-120" windowWidth="29040" windowHeight="15720" xr2:uid="{00000000-000D-0000-FFFF-FFFF00000000}"/>
  </bookViews>
  <sheets>
    <sheet name="CEDULA EJE 3 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n52c5I1DKl4MTVPpyzw5A/v39QIRc5kKjw4jip279xU="/>
    </ext>
  </extLst>
</workbook>
</file>

<file path=xl/calcChain.xml><?xml version="1.0" encoding="utf-8"?>
<calcChain xmlns="http://schemas.openxmlformats.org/spreadsheetml/2006/main">
  <c r="M223" i="1" l="1"/>
  <c r="M221" i="1"/>
  <c r="L221" i="1"/>
  <c r="M219" i="1"/>
  <c r="L219" i="1"/>
  <c r="M217" i="1"/>
  <c r="L217" i="1"/>
  <c r="M215" i="1"/>
  <c r="L215" i="1"/>
  <c r="M213" i="1"/>
  <c r="M211" i="1"/>
  <c r="L211" i="1"/>
  <c r="M209" i="1"/>
  <c r="L209" i="1"/>
  <c r="M207" i="1"/>
  <c r="L207" i="1"/>
  <c r="M205" i="1"/>
  <c r="M203" i="1"/>
  <c r="L203" i="1"/>
  <c r="M201" i="1"/>
  <c r="L201" i="1"/>
  <c r="M199" i="1"/>
  <c r="L199" i="1"/>
  <c r="M197" i="1"/>
  <c r="L197" i="1"/>
  <c r="M195" i="1"/>
  <c r="L195" i="1"/>
  <c r="M193" i="1"/>
  <c r="L193" i="1"/>
  <c r="M191" i="1"/>
  <c r="L191" i="1"/>
  <c r="M189" i="1"/>
  <c r="L189" i="1"/>
  <c r="M187" i="1"/>
  <c r="L187" i="1"/>
  <c r="M185" i="1"/>
  <c r="L185" i="1"/>
  <c r="M183" i="1"/>
  <c r="L183" i="1"/>
  <c r="M181" i="1"/>
  <c r="L181" i="1"/>
  <c r="M179" i="1"/>
  <c r="L179" i="1"/>
  <c r="M177" i="1"/>
  <c r="L177" i="1"/>
  <c r="M175" i="1"/>
  <c r="L175" i="1"/>
  <c r="M173" i="1"/>
  <c r="L173" i="1"/>
  <c r="M171" i="1"/>
  <c r="L171" i="1"/>
  <c r="M169" i="1"/>
  <c r="L169" i="1"/>
  <c r="M167" i="1"/>
  <c r="L167" i="1"/>
  <c r="M165" i="1"/>
  <c r="L165" i="1"/>
  <c r="M163" i="1"/>
  <c r="L163" i="1"/>
  <c r="M161" i="1"/>
  <c r="L161" i="1"/>
  <c r="M159" i="1"/>
  <c r="L159" i="1"/>
  <c r="M157" i="1"/>
  <c r="L157" i="1"/>
  <c r="M155" i="1"/>
  <c r="L155" i="1"/>
  <c r="M153" i="1"/>
  <c r="L153" i="1"/>
  <c r="M151" i="1"/>
  <c r="L151" i="1"/>
  <c r="M149" i="1"/>
  <c r="L149" i="1"/>
  <c r="M147" i="1"/>
  <c r="L147" i="1"/>
  <c r="M145" i="1"/>
  <c r="L145" i="1"/>
  <c r="M143" i="1"/>
  <c r="L143" i="1"/>
  <c r="M141" i="1"/>
  <c r="L141" i="1"/>
  <c r="M139" i="1"/>
  <c r="L139" i="1"/>
  <c r="M137" i="1"/>
  <c r="L137" i="1"/>
  <c r="M135" i="1"/>
  <c r="L135" i="1"/>
  <c r="M133" i="1"/>
  <c r="L133" i="1"/>
  <c r="M131" i="1"/>
  <c r="L131" i="1"/>
  <c r="M129" i="1"/>
  <c r="M127" i="1"/>
  <c r="L127" i="1"/>
  <c r="M125" i="1"/>
  <c r="L125" i="1"/>
  <c r="M123" i="1"/>
  <c r="L123" i="1"/>
  <c r="M121" i="1"/>
  <c r="L121" i="1"/>
  <c r="M119" i="1"/>
  <c r="L119" i="1"/>
  <c r="M117" i="1"/>
  <c r="L117" i="1"/>
  <c r="M115" i="1"/>
  <c r="L115" i="1"/>
  <c r="M113" i="1"/>
  <c r="L113" i="1"/>
  <c r="M111" i="1"/>
  <c r="L111" i="1"/>
  <c r="M109" i="1"/>
  <c r="L109" i="1"/>
  <c r="M107" i="1"/>
  <c r="L107" i="1"/>
  <c r="M105" i="1"/>
  <c r="L105" i="1"/>
  <c r="M103" i="1"/>
  <c r="L103" i="1"/>
  <c r="M101" i="1"/>
  <c r="L101" i="1"/>
  <c r="M99" i="1"/>
  <c r="L99" i="1"/>
  <c r="M97" i="1"/>
  <c r="L97" i="1"/>
  <c r="M95" i="1"/>
  <c r="L95" i="1"/>
  <c r="M93" i="1"/>
  <c r="L93" i="1"/>
  <c r="M91" i="1"/>
  <c r="L91" i="1"/>
  <c r="M89" i="1"/>
  <c r="L89" i="1"/>
  <c r="M87" i="1"/>
  <c r="L87" i="1"/>
  <c r="M85" i="1"/>
  <c r="L85" i="1"/>
  <c r="M83" i="1"/>
  <c r="L83" i="1"/>
  <c r="M81" i="1"/>
  <c r="L81" i="1"/>
  <c r="M79" i="1"/>
  <c r="L79" i="1"/>
  <c r="M77" i="1"/>
  <c r="L77" i="1"/>
  <c r="M75" i="1"/>
  <c r="L75" i="1"/>
  <c r="M73" i="1"/>
  <c r="M71" i="1"/>
  <c r="L71" i="1"/>
  <c r="M69" i="1"/>
  <c r="L69" i="1"/>
  <c r="M67" i="1"/>
  <c r="L67" i="1"/>
  <c r="M65" i="1"/>
  <c r="L65" i="1"/>
  <c r="M63" i="1"/>
  <c r="L63" i="1"/>
  <c r="M61" i="1"/>
  <c r="L61" i="1"/>
  <c r="M59" i="1"/>
  <c r="L59" i="1"/>
  <c r="M57" i="1"/>
  <c r="L57" i="1"/>
  <c r="M55" i="1"/>
  <c r="L55" i="1"/>
  <c r="M53" i="1"/>
  <c r="L53" i="1"/>
  <c r="M51" i="1"/>
  <c r="L51" i="1"/>
  <c r="M49" i="1"/>
  <c r="L49" i="1"/>
  <c r="M47" i="1"/>
  <c r="L47" i="1"/>
  <c r="M45" i="1"/>
  <c r="L45" i="1"/>
  <c r="M43" i="1"/>
  <c r="L43" i="1"/>
  <c r="M41" i="1"/>
  <c r="L41" i="1"/>
  <c r="M39" i="1"/>
  <c r="L39" i="1"/>
  <c r="M37" i="1"/>
  <c r="L37" i="1"/>
  <c r="M35" i="1"/>
  <c r="L35" i="1"/>
  <c r="M33" i="1"/>
  <c r="L33" i="1"/>
  <c r="M31" i="1"/>
  <c r="L31" i="1"/>
  <c r="M29" i="1"/>
  <c r="L29" i="1"/>
  <c r="M27" i="1"/>
  <c r="L27" i="1"/>
  <c r="M25" i="1"/>
  <c r="L25" i="1"/>
  <c r="M23" i="1"/>
  <c r="L23" i="1"/>
  <c r="M21" i="1"/>
  <c r="L21" i="1"/>
  <c r="M19" i="1"/>
  <c r="L19" i="1"/>
  <c r="M17" i="1"/>
  <c r="L17" i="1"/>
  <c r="M15" i="1"/>
  <c r="L15" i="1"/>
  <c r="M13" i="1"/>
  <c r="L13" i="1"/>
</calcChain>
</file>

<file path=xl/sharedStrings.xml><?xml version="1.0" encoding="utf-8"?>
<sst xmlns="http://schemas.openxmlformats.org/spreadsheetml/2006/main" count="664" uniqueCount="350">
  <si>
    <t>CÉDULA DE AVANCE DE CUMPLIMIENTO DE LOS OBJETIVOS Y METAS</t>
  </si>
  <si>
    <t>MUNICIPIO DE BENITO JUÁREZ QUINTANA ROO</t>
  </si>
  <si>
    <t>PERÍODO QUE SE INFORMA: DEL 1 DE ENERO AL 30 DE SEPTIEMBRE 2025</t>
  </si>
  <si>
    <t xml:space="preserve">PROGRAMA PRESUPUESTARIO ANUAL: </t>
  </si>
  <si>
    <t>O-PPA 3.1 PROGRAMA DE ATENCION Y APOYO A LAS DEMANDAS DE  LA CIUDADANÍA Y ORGANISMOS NO GUBERNAMENTALES</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</si>
  <si>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</si>
  <si>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</si>
  <si>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</si>
  <si>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</si>
  <si>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</si>
  <si>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</si>
  <si>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</si>
  <si>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</si>
  <si>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</si>
  <si>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</si>
  <si>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</si>
  <si>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</si>
  <si>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</si>
  <si>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</si>
  <si>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</si>
  <si>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</si>
  <si>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F. 3.1.1 Contribuir a una sociedad más segura, cohesionada y pacífica en el municipio de Benito Juárez mediante estrategias de prevención de la violencia, impulso a la convivencia y fortalecimiento del bienestar social.</t>
  </si>
  <si>
    <t>IMPC: Índice Municipal de Paz y Convivencia Ciudadana</t>
  </si>
  <si>
    <t>Ascendente</t>
  </si>
  <si>
    <t>Trianual</t>
  </si>
  <si>
    <t>SI</t>
  </si>
  <si>
    <r>
      <rPr>
        <b/>
        <sz val="14"/>
        <color theme="1"/>
        <rFont val="Calibri"/>
      </rPr>
      <t>Meta Trimestral:</t>
    </r>
    <r>
      <rPr>
        <sz val="14"/>
        <color theme="1"/>
        <rFont val="Calibri"/>
      </rPr>
      <t xml:space="preserve">  
Se considera que no aplica para el cuarto trimestre del 2025, debido a que es un Índice de nueva creación para el eje 3 Todos por la Paz y que tiene una periodicidad trianual sin línea base y con una meta establecida hasta diciembre 2027, fecha en que se verificará si la meta programada se logró.
</t>
    </r>
    <r>
      <rPr>
        <b/>
        <sz val="14"/>
        <color theme="1"/>
        <rFont val="Calibri"/>
      </rPr>
      <t xml:space="preserve">Meta Anual: 
</t>
    </r>
    <r>
      <rPr>
        <sz val="14"/>
        <color theme="1"/>
        <rFont val="Calibri"/>
      </rPr>
      <t>La meta anual es del 99.99% como se esperaba con base a la metra trimestral alcanzada.</t>
    </r>
  </si>
  <si>
    <r>
      <rPr>
        <b/>
        <sz val="12"/>
        <color theme="1"/>
        <rFont val="Calibri"/>
      </rPr>
      <t xml:space="preserve">P. 3.1.1.1 </t>
    </r>
    <r>
      <rPr>
        <sz val="12"/>
        <color theme="1"/>
        <rFont val="Calibri"/>
      </rPr>
      <t xml:space="preserve"> Las dependencias municipales  de la Secretaría General atienden a las y los ciudadanos del municipio de Benito Juárez respecto a sus necesidades  y demandas con base en los servicios. </t>
    </r>
  </si>
  <si>
    <r>
      <rPr>
        <b/>
        <sz val="12"/>
        <color theme="1"/>
        <rFont val="Calibri"/>
      </rPr>
      <t>PCIA:</t>
    </r>
    <r>
      <rPr>
        <sz val="12"/>
        <color theme="1"/>
        <rFont val="Calibri"/>
      </rPr>
      <t xml:space="preserve"> Porcentaje de ciudadanas(os) atendidas(os).</t>
    </r>
  </si>
  <si>
    <t>Trimestral</t>
  </si>
  <si>
    <r>
      <rPr>
        <b/>
        <sz val="12"/>
        <color theme="1"/>
        <rFont val="Calibri"/>
      </rPr>
      <t>Justificacion Trimestral:</t>
    </r>
    <r>
      <rPr>
        <sz val="12"/>
        <color theme="1"/>
        <rFont val="Calibri"/>
      </rPr>
      <t xml:space="preserve"> Para este cuarto trimestre se supero la meta del 100% al atender las diversas de mandas y atenciones otorgadas a los ciudadanos de los 600 programados. esto debido que este trimetsre  fueron de muchos tramites devirsos que la ciudadania solicito antes de terminar el año obteniendo un 197.67% en este trimestre.
</t>
    </r>
    <r>
      <rPr>
        <b/>
        <sz val="12"/>
        <color theme="1"/>
        <rFont val="Calibri"/>
      </rPr>
      <t xml:space="preserve">Justificación Anual: </t>
    </r>
    <r>
      <rPr>
        <sz val="12"/>
        <color theme="1"/>
        <rFont val="Calibri"/>
      </rPr>
      <t>Se cumplen los avances de este cuarto  trimestre con un 124.42% al finalizar el año.</t>
    </r>
  </si>
  <si>
    <r>
      <rPr>
        <b/>
        <sz val="12"/>
        <color theme="1"/>
        <rFont val="Calibri"/>
      </rPr>
      <t xml:space="preserve">C. 3.1.1.1.1 </t>
    </r>
    <r>
      <rPr>
        <sz val="12"/>
        <color theme="1"/>
        <rFont val="Calibri"/>
      </rPr>
      <t>Resoluciones de las demandas ciudadanas por la Secretaría General emitidas.</t>
    </r>
  </si>
  <si>
    <r>
      <rPr>
        <b/>
        <sz val="12"/>
        <color theme="1"/>
        <rFont val="Calibri"/>
      </rPr>
      <t xml:space="preserve">PRDC: </t>
    </r>
    <r>
      <rPr>
        <sz val="12"/>
        <color theme="1"/>
        <rFont val="Calibri"/>
      </rPr>
      <t>Porcentaje de resoluciones de las demandas ciudadanas emitidas.</t>
    </r>
  </si>
  <si>
    <t>si</t>
  </si>
  <si>
    <r>
      <rPr>
        <b/>
        <sz val="12"/>
        <color theme="1"/>
        <rFont val="Calibri"/>
      </rPr>
      <t>Justificación Trimestral:</t>
    </r>
    <r>
      <rPr>
        <sz val="12"/>
        <color theme="1"/>
        <rFont val="Calibri"/>
      </rPr>
      <t xml:space="preserve"> Se logró  superar el 100% de la meta en este cuarto trimestre del año 2025 en atenciones ciudadanas al atender a 1,172 ciudadanos de los 625 que se tenían programados logrando un 187.52%. Esto debido a que quisieron terminar sus tramites antes del año
</t>
    </r>
    <r>
      <rPr>
        <b/>
        <sz val="12"/>
        <color theme="1"/>
        <rFont val="Calibri"/>
      </rPr>
      <t>Justificación Anual:</t>
    </r>
    <r>
      <rPr>
        <sz val="12"/>
        <color theme="1"/>
        <rFont val="Calibri"/>
      </rPr>
      <t xml:space="preserve"> De manera anual se alcanzó un 122.88% de la meta esperada con 1172 atenciones  de 625 resoluciones programadas.</t>
    </r>
  </si>
  <si>
    <r>
      <rPr>
        <b/>
        <sz val="12"/>
        <color theme="1"/>
        <rFont val="Calibri"/>
      </rPr>
      <t xml:space="preserve">A. 3.1.1.1.1.1 </t>
    </r>
    <r>
      <rPr>
        <sz val="12"/>
        <color theme="1"/>
        <rFont val="Calibri"/>
      </rPr>
      <t>Otorgamiento de apoyos administrativos y financieros brindados a la ciudadanía.</t>
    </r>
  </si>
  <si>
    <r>
      <rPr>
        <b/>
        <sz val="12"/>
        <color theme="1"/>
        <rFont val="Calibri"/>
      </rPr>
      <t xml:space="preserve">PAOC: </t>
    </r>
    <r>
      <rPr>
        <sz val="12"/>
        <color theme="1"/>
        <rFont val="Calibri"/>
      </rPr>
      <t xml:space="preserve">Porcentaje de apoyos administrativos y financieros otorgados. </t>
    </r>
  </si>
  <si>
    <r>
      <rPr>
        <b/>
        <sz val="12"/>
        <color theme="1"/>
        <rFont val="Calibri"/>
      </rPr>
      <t xml:space="preserve">Justificación Trimestral: </t>
    </r>
    <r>
      <rPr>
        <sz val="12"/>
        <color theme="1"/>
        <rFont val="Calibri"/>
      </rPr>
      <t>Se logró un 105.86% de la meta programada  en este cuarto trimestre  del año 2025 en atenciones ciudadanas logrando atender  a 253 ciudadanos de los 239 que se tenían programados.</t>
    </r>
    <r>
      <rPr>
        <b/>
        <sz val="12"/>
        <color theme="1"/>
        <rFont val="Calibri"/>
      </rPr>
      <t xml:space="preserve">
Justificación Anual: </t>
    </r>
    <r>
      <rPr>
        <sz val="12"/>
        <color theme="1"/>
        <rFont val="Calibri"/>
      </rPr>
      <t>De manera anual se alcanzó un 159.26% de la meta esperada con 253 atenciones  de 239 resoluciones programadas.</t>
    </r>
  </si>
  <si>
    <r>
      <rPr>
        <b/>
        <sz val="12"/>
        <color theme="1"/>
        <rFont val="Calibri"/>
      </rPr>
      <t>A. 3.1.1.1.1.2</t>
    </r>
    <r>
      <rPr>
        <sz val="12"/>
        <color theme="1"/>
        <rFont val="Calibri"/>
      </rPr>
      <t xml:space="preserve"> Realización de las sesiones  llevadas acabo por el cabildo </t>
    </r>
  </si>
  <si>
    <r>
      <rPr>
        <b/>
        <sz val="12"/>
        <color theme="1"/>
        <rFont val="Calibri"/>
      </rPr>
      <t>PSCA:</t>
    </r>
    <r>
      <rPr>
        <sz val="12"/>
        <color theme="1"/>
        <rFont val="Calibri"/>
      </rPr>
      <t xml:space="preserve"> Porcentaje de sesiones de Cabildo realizadas.</t>
    </r>
  </si>
  <si>
    <r>
      <rPr>
        <b/>
        <sz val="12"/>
        <color theme="1"/>
        <rFont val="Calibri"/>
      </rPr>
      <t>Justificación Trimestral:</t>
    </r>
    <r>
      <rPr>
        <sz val="12"/>
        <color theme="1"/>
        <rFont val="Calibri"/>
      </rPr>
      <t xml:space="preserve"> Se alcanzó un 125% de la meta en  este cuarto trimestre, del año 2025 en sesiones de cabildo al cumplir 10 de las 8 que se tenian programadas.
J</t>
    </r>
    <r>
      <rPr>
        <b/>
        <sz val="12"/>
        <color theme="1"/>
        <rFont val="Calibri"/>
      </rPr>
      <t>ustificación Anual:</t>
    </r>
    <r>
      <rPr>
        <sz val="12"/>
        <color theme="1"/>
        <rFont val="Calibri"/>
      </rPr>
      <t xml:space="preserve"> Se logró un 120% de la meta anual programada en el cuarto trimestre.</t>
    </r>
  </si>
  <si>
    <r>
      <rPr>
        <b/>
        <sz val="12"/>
        <color theme="1"/>
        <rFont val="Calibri"/>
      </rPr>
      <t xml:space="preserve">A. 3.1.1.1.1.3 </t>
    </r>
    <r>
      <rPr>
        <sz val="12"/>
        <color theme="1"/>
        <rFont val="Calibri"/>
      </rPr>
      <t>Gestión de solicitudes formuladas por la ciudadanía.</t>
    </r>
  </si>
  <si>
    <r>
      <rPr>
        <b/>
        <sz val="12"/>
        <color theme="1"/>
        <rFont val="Calibri"/>
      </rPr>
      <t xml:space="preserve">PSCG: </t>
    </r>
    <r>
      <rPr>
        <sz val="12"/>
        <color theme="1"/>
        <rFont val="Calibri"/>
      </rPr>
      <t>Porcentaje de Solicitudes Ciudadanas gestionadas.</t>
    </r>
  </si>
  <si>
    <r>
      <rPr>
        <b/>
        <sz val="12"/>
        <color theme="1"/>
        <rFont val="Calibri"/>
      </rPr>
      <t>Justificación Trimestral:</t>
    </r>
    <r>
      <rPr>
        <sz val="12"/>
        <color theme="1"/>
        <rFont val="Calibri"/>
      </rPr>
      <t xml:space="preserve"> Se alcanzó un 252.59% de la meta esperada para este cuarto trimestre, derivado de las gestiones ciudadanas  programadas para estos tres primeros meses se logro mas atención a las peticiones logrando 341 gestiones de 135 que se tenían programadas.
</t>
    </r>
    <r>
      <rPr>
        <b/>
        <sz val="12"/>
        <color theme="1"/>
        <rFont val="Calibri"/>
      </rPr>
      <t xml:space="preserve">Justificación Anual: </t>
    </r>
    <r>
      <rPr>
        <sz val="12"/>
        <color theme="1"/>
        <rFont val="Calibri"/>
      </rPr>
      <t>Logró un 247.41% de la meta anual programada.</t>
    </r>
  </si>
  <si>
    <t>C. 3.1.1.1.2 Atención a solicitudes de personas no localizadas en el municipio de Benito Juárez</t>
  </si>
  <si>
    <r>
      <rPr>
        <b/>
        <sz val="12"/>
        <color theme="1"/>
        <rFont val="Calibri"/>
      </rPr>
      <t xml:space="preserve">PSNLBJ: </t>
    </r>
    <r>
      <rPr>
        <sz val="12"/>
        <color theme="1"/>
        <rFont val="Calibri"/>
      </rPr>
      <t>Porcentaje de solicitudes de personas no localizadas.</t>
    </r>
  </si>
  <si>
    <r>
      <rPr>
        <b/>
        <sz val="12"/>
        <color theme="1"/>
        <rFont val="Calibri"/>
      </rPr>
      <t>Justificacion Trimestral:</t>
    </r>
    <r>
      <rPr>
        <sz val="12"/>
        <color theme="1"/>
        <rFont val="Calibri"/>
      </rPr>
      <t xml:space="preserve"> Se dío atención a cada uno de los 345 reportes que ingresaron por el telefono de emergencias 911 de las 230 que se tenian programadas; redes sociales y fichas de búsqueda, logrando así un 150.00% trimestral.
</t>
    </r>
    <r>
      <rPr>
        <b/>
        <sz val="12"/>
        <color theme="1"/>
        <rFont val="Calibri"/>
      </rPr>
      <t>Justificación Anual:</t>
    </r>
    <r>
      <rPr>
        <sz val="12"/>
        <color theme="1"/>
        <rFont val="Calibri"/>
      </rPr>
      <t xml:space="preserve"> Como meta anual se programaron 900 atenciones, se obtuvo un 148.11% de avance anual con 1333 atenciones anuales.</t>
    </r>
  </si>
  <si>
    <r>
      <rPr>
        <b/>
        <sz val="12"/>
        <color theme="1"/>
        <rFont val="Calibri"/>
      </rPr>
      <t>A. 3.1.1.1.2</t>
    </r>
    <r>
      <rPr>
        <sz val="12"/>
        <color theme="1"/>
        <rFont val="Calibri"/>
      </rPr>
      <t>.</t>
    </r>
    <r>
      <rPr>
        <b/>
        <sz val="12"/>
        <color theme="1"/>
        <rFont val="Calibri"/>
      </rPr>
      <t xml:space="preserve">1 </t>
    </r>
    <r>
      <rPr>
        <sz val="12"/>
        <color theme="1"/>
        <rFont val="Calibri"/>
      </rPr>
      <t>Seguimiento, asesorias y acompañamiento en reportes de personas no localizadas en el municipio de Benito Juárez</t>
    </r>
  </si>
  <si>
    <r>
      <rPr>
        <b/>
        <sz val="12"/>
        <color theme="1"/>
        <rFont val="Calibri"/>
      </rPr>
      <t xml:space="preserve">PSAAPNLBJ: </t>
    </r>
    <r>
      <rPr>
        <sz val="12"/>
        <color theme="1"/>
        <rFont val="Calibri"/>
      </rPr>
      <t>Porcentaje de Seguimiento, asesorias y apoyo en reportes de personas no localizadas en el municipio de Benito Juárez</t>
    </r>
  </si>
  <si>
    <r>
      <rPr>
        <b/>
        <sz val="12"/>
        <color theme="1"/>
        <rFont val="Calibri"/>
      </rPr>
      <t xml:space="preserve">Justificacion Trimestral: </t>
    </r>
    <r>
      <rPr>
        <sz val="12"/>
        <color theme="1"/>
        <rFont val="Calibri"/>
      </rPr>
      <t xml:space="preserve">Se dío seguimiento a cada uno de los 344 reportes que ingresaron por el telefono de emergencias 911, redes sociales y fichas de búsqueda de los 115 programados, logrando así un 299.13% trimestral.
</t>
    </r>
    <r>
      <rPr>
        <b/>
        <sz val="12"/>
        <color theme="1"/>
        <rFont val="Calibri"/>
      </rPr>
      <t xml:space="preserve">Justificación Anual: </t>
    </r>
    <r>
      <rPr>
        <sz val="12"/>
        <color theme="1"/>
        <rFont val="Calibri"/>
      </rPr>
      <t>Como meta anual se programaron 450 atenciones, se logro un avance anual de 294.67% con 1327 atenciones.</t>
    </r>
  </si>
  <si>
    <r>
      <rPr>
        <b/>
        <sz val="12"/>
        <color theme="1"/>
        <rFont val="Calibri"/>
      </rPr>
      <t xml:space="preserve">A. 3.1.1.1.2.2 </t>
    </r>
    <r>
      <rPr>
        <sz val="12"/>
        <color theme="1"/>
        <rFont val="Calibri"/>
      </rPr>
      <t>Asistencia de Reportes de Personas No Localizadas</t>
    </r>
  </si>
  <si>
    <r>
      <rPr>
        <b/>
        <sz val="12"/>
        <color theme="1"/>
        <rFont val="Calibri"/>
      </rPr>
      <t xml:space="preserve">PARPNL: </t>
    </r>
    <r>
      <rPr>
        <sz val="12"/>
        <color theme="1"/>
        <rFont val="Calibri"/>
      </rPr>
      <t>Porcentaje de Asistencia de Reportes de Personas No Localizadas</t>
    </r>
  </si>
  <si>
    <r>
      <rPr>
        <b/>
        <sz val="12"/>
        <color theme="1"/>
        <rFont val="Calibri"/>
      </rPr>
      <t xml:space="preserve">Justificacion Trimestral: </t>
    </r>
    <r>
      <rPr>
        <sz val="12"/>
        <color theme="1"/>
        <rFont val="Calibri"/>
      </rPr>
      <t xml:space="preserve">Se dío seguimiento a cada uno de los 344 reportes que ingresaron por el telefono de emergencias 911, redes sociales y fichas de búsqueda de los 115 programados, logrando así un 299.13% trimestral.
</t>
    </r>
    <r>
      <rPr>
        <b/>
        <sz val="12"/>
        <color theme="1"/>
        <rFont val="Calibri"/>
      </rPr>
      <t xml:space="preserve">Justificación Anual: </t>
    </r>
    <r>
      <rPr>
        <sz val="12"/>
        <color theme="1"/>
        <rFont val="Calibri"/>
      </rPr>
      <t>Como meta anual se programaron 450 atenciones, se logro un avance anual de 277.78% con 1327 atenciones.</t>
    </r>
  </si>
  <si>
    <t>C. 3.1.1.1.3 Solicitudes administrativas de las Direcciones adscritas a la Secretaría General emitidas.</t>
  </si>
  <si>
    <r>
      <rPr>
        <b/>
        <sz val="12"/>
        <color theme="1"/>
        <rFont val="Calibri"/>
      </rPr>
      <t xml:space="preserve">PSAE: </t>
    </r>
    <r>
      <rPr>
        <sz val="12"/>
        <color theme="1"/>
        <rFont val="Calibri"/>
      </rPr>
      <t>Porcentaje de solicitudes administrativas emitidas.</t>
    </r>
  </si>
  <si>
    <r>
      <rPr>
        <b/>
        <sz val="12"/>
        <color theme="1"/>
        <rFont val="Calibri"/>
      </rPr>
      <t>Justificacion Trimestral:</t>
    </r>
    <r>
      <rPr>
        <sz val="12"/>
        <color theme="1"/>
        <rFont val="Calibri"/>
      </rPr>
      <t xml:space="preserve">Se obtuvo un avance del 100% en relación al 4to trimestre de 2025, derivado a que las Dependencias Adscritas a la Secretaría General presentaron sus solicitudes administrativas en tiempo y forma a esta Dirección General de la Coordinación General Administrativa.
</t>
    </r>
    <r>
      <rPr>
        <b/>
        <sz val="12"/>
        <color theme="1"/>
        <rFont val="Calibri"/>
      </rPr>
      <t>Justificacion Anual:</t>
    </r>
    <r>
      <rPr>
        <sz val="12"/>
        <color theme="1"/>
        <rFont val="Calibri"/>
      </rPr>
      <t xml:space="preserve"> Durante el ejercicio, el porcentaje alcanzado fue del 100%, ya que de las 1155 solicitudes administrativas, se emitieron 246 en lo que fue del 4to trimestre. Lo anterior, derivado de las solicitudes presentadas por las diferentes Direcciones adscritas a la secretaria General.</t>
    </r>
  </si>
  <si>
    <r>
      <rPr>
        <b/>
        <sz val="12"/>
        <color theme="1"/>
        <rFont val="Calibri"/>
      </rPr>
      <t xml:space="preserve">A. 3.1.1.1.3.1 </t>
    </r>
    <r>
      <rPr>
        <sz val="12"/>
        <color theme="1"/>
        <rFont val="Calibri"/>
      </rPr>
      <t xml:space="preserve">Gestión en la documentación de los movimientos de personal de la Oficina de la Secretaría General. </t>
    </r>
  </si>
  <si>
    <r>
      <rPr>
        <b/>
        <sz val="12"/>
        <color theme="1"/>
        <rFont val="Calibri"/>
      </rPr>
      <t xml:space="preserve">DGMP: </t>
    </r>
    <r>
      <rPr>
        <sz val="12"/>
        <color theme="1"/>
        <rFont val="Calibri"/>
      </rPr>
      <t xml:space="preserve"> Porcentaje de Documentos de movimientos de personal gestionados.</t>
    </r>
  </si>
  <si>
    <r>
      <rPr>
        <b/>
        <sz val="12"/>
        <color theme="1"/>
        <rFont val="Calibri"/>
      </rPr>
      <t>Justificacion Trimestral:</t>
    </r>
    <r>
      <rPr>
        <sz val="12"/>
        <color theme="1"/>
        <rFont val="Calibri"/>
      </rPr>
      <t xml:space="preserve"> Se cumplió al 100%  la meta establecida en el 4to trimestre de 2025, el personal administrativo de las Dependencias adscritas a la Secretaría General presentó los documentos con los lineamientos que requiere la Dirección de Recursos Humanos para dar seguimiento a la Gestión de Movimiento de Personal para su debido seguimiento ante esta Dirección General.
</t>
    </r>
    <r>
      <rPr>
        <b/>
        <sz val="12"/>
        <color theme="1"/>
        <rFont val="Calibri"/>
      </rPr>
      <t>Justificacion Anual</t>
    </r>
    <r>
      <rPr>
        <sz val="12"/>
        <color theme="1"/>
        <rFont val="Calibri"/>
      </rPr>
      <t xml:space="preserve">: Durante el ejercicio, el porcentaje alcanzado fue del 100%, ya que de los 170 documentos de movimientos de personal, se gestionaron 37 durante el 4to trimestre. </t>
    </r>
  </si>
  <si>
    <r>
      <rPr>
        <b/>
        <sz val="12"/>
        <color theme="1"/>
        <rFont val="Calibri"/>
      </rPr>
      <t xml:space="preserve">A. 3.1.1.1.3.2 </t>
    </r>
    <r>
      <rPr>
        <sz val="12"/>
        <color theme="1"/>
        <rFont val="Calibri"/>
      </rPr>
      <t>Realización de gestiones técnicas para la operación de las Direcciones Adscritas a la Oficina de la Secretaría General.</t>
    </r>
  </si>
  <si>
    <r>
      <rPr>
        <b/>
        <sz val="12"/>
        <color theme="1"/>
        <rFont val="Calibri"/>
      </rPr>
      <t>PGTR:</t>
    </r>
    <r>
      <rPr>
        <sz val="12"/>
        <color theme="1"/>
        <rFont val="Calibri"/>
      </rPr>
      <t xml:space="preserve"> Porcentaje de Gestiones Técnicas realizadas.</t>
    </r>
  </si>
  <si>
    <r>
      <rPr>
        <b/>
        <sz val="12"/>
        <color theme="1"/>
        <rFont val="Calibri"/>
      </rPr>
      <t>Justificacion Trimestral</t>
    </r>
    <r>
      <rPr>
        <sz val="12"/>
        <color theme="1"/>
        <rFont val="Calibri"/>
      </rPr>
      <t xml:space="preserve">: La Dirección General de la Coordinación General Administrativa cumplió al 100% la meta establecida en el 4to trimestre de 2025.
</t>
    </r>
    <r>
      <rPr>
        <b/>
        <sz val="12"/>
        <color theme="1"/>
        <rFont val="Calibri"/>
      </rPr>
      <t>Justificacion Anual:</t>
    </r>
    <r>
      <rPr>
        <sz val="12"/>
        <color theme="1"/>
        <rFont val="Calibri"/>
      </rPr>
      <t xml:space="preserve"> Durante el ejercicio, el porcentaje alcanzado fue del 100%, ya que de las 417 Gestiones Técnicas , se gestionaron 98 durante el 4to trimestre. </t>
    </r>
  </si>
  <si>
    <r>
      <rPr>
        <b/>
        <sz val="12"/>
        <color theme="1"/>
        <rFont val="Calibri"/>
      </rPr>
      <t xml:space="preserve">A. 3.1.1.1.3.3 </t>
    </r>
    <r>
      <rPr>
        <sz val="12"/>
        <color theme="1"/>
        <rFont val="Calibri"/>
      </rPr>
      <t>Atención a las solicitudes de   recursos materiales para abastecer a la Secretaría General y sus Direcciones Adscritas.</t>
    </r>
  </si>
  <si>
    <r>
      <rPr>
        <b/>
        <sz val="12"/>
        <color theme="1"/>
        <rFont val="Calibri"/>
      </rPr>
      <t>PRMG:</t>
    </r>
    <r>
      <rPr>
        <sz val="12"/>
        <color theme="1"/>
        <rFont val="Calibri"/>
      </rPr>
      <t xml:space="preserve"> Porcentaje de solicitudes de recursos materiales gestionados.</t>
    </r>
  </si>
  <si>
    <r>
      <rPr>
        <b/>
        <sz val="12"/>
        <color theme="1"/>
        <rFont val="Calibri"/>
      </rPr>
      <t>Justificacion Trimestral:</t>
    </r>
    <r>
      <rPr>
        <sz val="12"/>
        <color theme="1"/>
        <rFont val="Calibri"/>
      </rPr>
      <t xml:space="preserve">Se cumplió al 100%  meta establecida en el 4to trimestre de 2025, esto debido al seguimiento a los requerimientos presentados por las dependencias adscritas a la Secretaria General, como lo son solicitudes de pago de arrendamiento, solicitud de combustible, requisión de material de papelería, por mencionar algunas.
</t>
    </r>
    <r>
      <rPr>
        <b/>
        <sz val="12"/>
        <color theme="1"/>
        <rFont val="Calibri"/>
      </rPr>
      <t>Justificacion Anual</t>
    </r>
    <r>
      <rPr>
        <sz val="12"/>
        <color theme="1"/>
        <rFont val="Calibri"/>
      </rPr>
      <t>: Durante el ejercicio, el porcentaje alcanzado fue del 100%, ya que de las 568 solicitudes de recursos materiales , se gestionaron 111 para este cuarto trimestre logrando con ello cumplir con la meta programada anual. Lo anterior, respecto a los diversos tramites administrativos presentados y su correcto seguimiento.</t>
    </r>
  </si>
  <si>
    <t>C. 3.1.1.1.4 Actos registrales constitutivos o modificativos del Estado Civil de la población benitojuarense, garantizando el derecho a la igualdad entre mujeres y hombres inscritos.</t>
  </si>
  <si>
    <r>
      <rPr>
        <b/>
        <sz val="12"/>
        <color theme="1"/>
        <rFont val="Calibri"/>
      </rPr>
      <t xml:space="preserve">PARI: </t>
    </r>
    <r>
      <rPr>
        <sz val="12"/>
        <color theme="1"/>
        <rFont val="Calibri"/>
      </rPr>
      <t>Porcentaje de actos registrales inscritos</t>
    </r>
  </si>
  <si>
    <r>
      <rPr>
        <b/>
        <sz val="12"/>
        <color theme="1"/>
        <rFont val="Calibri"/>
      </rPr>
      <t>Justificacion Trimestral:</t>
    </r>
    <r>
      <rPr>
        <sz val="12"/>
        <color theme="1"/>
        <rFont val="Calibri"/>
      </rPr>
      <t xml:space="preserve"> Este indicador tiene como meta anual realizar 108,149 Actos Registrales. En este trimestre se alcanzaron 15,602 de los 27,028 programados en el trimestre. El porsentaje alcanzado fue del 57.73%, debido a que a que se realizaron diversos actos registrales en las 09 Oficialías del Registro Civil, que se encuentran ubicados en los diferentes puntos del Municipio de Benito Juárez.              
</t>
    </r>
    <r>
      <rPr>
        <b/>
        <sz val="12"/>
        <color theme="1"/>
        <rFont val="Calibri"/>
      </rPr>
      <t xml:space="preserve">Justificacion Anual: </t>
    </r>
    <r>
      <rPr>
        <sz val="12"/>
        <color theme="1"/>
        <rFont val="Calibri"/>
      </rPr>
      <t xml:space="preserve">Durante el ejercicio, el porsentaje alcanzado del 63.08% ya que de los 27,028 actos registrales programados a realizar, se lograron 15,602. Lo anterior debido al aumento de costos de tramites del RegistroCivil, debido a que se realizaron diversos actos registrales en las 09 Oficialías del Registro Civil, que se encuentran ubicados en los diferentes puntos del Municipio de Benito Juárez.              </t>
    </r>
  </si>
  <si>
    <r>
      <rPr>
        <b/>
        <sz val="12"/>
        <color theme="1"/>
        <rFont val="Calibri"/>
      </rPr>
      <t>A. 3.1.1.1.4.1 A</t>
    </r>
    <r>
      <rPr>
        <sz val="12"/>
        <color theme="1"/>
        <rFont val="Calibri"/>
      </rPr>
      <t>dquisición de herramientas tecnológicas del Registro Civil.</t>
    </r>
  </si>
  <si>
    <r>
      <rPr>
        <b/>
        <sz val="12"/>
        <color theme="1"/>
        <rFont val="Calibri"/>
      </rPr>
      <t xml:space="preserve">PAECE: </t>
    </r>
    <r>
      <rPr>
        <sz val="12"/>
        <color theme="1"/>
        <rFont val="Calibri"/>
      </rPr>
      <t xml:space="preserve">Porcentaje de adquisición de equipos de cómputo y electrónicos.  </t>
    </r>
    <r>
      <rPr>
        <b/>
        <sz val="12"/>
        <color theme="1"/>
        <rFont val="Calibri"/>
      </rPr>
      <t xml:space="preserve">    </t>
    </r>
  </si>
  <si>
    <r>
      <rPr>
        <b/>
        <sz val="12"/>
        <color theme="1"/>
        <rFont val="Calibri"/>
      </rPr>
      <t xml:space="preserve">Justificacion Trimestral: </t>
    </r>
    <r>
      <rPr>
        <sz val="12"/>
        <color theme="1"/>
        <rFont val="Calibri"/>
      </rPr>
      <t xml:space="preserve"> Este indicador tiene como meta anual realizar 37 adquisiciones de Herramientas Tecnologicas. En este trimestre se alcanzaron 0 de los 9 programados en el trimestre. El porsentaje alcanzado fue del 0%, debido a que no se logro una ampliacion presupuestal para esta adquisicion.
</t>
    </r>
    <r>
      <rPr>
        <b/>
        <sz val="12"/>
        <color theme="1"/>
        <rFont val="Calibri"/>
      </rPr>
      <t xml:space="preserve">Justificacion Anual: </t>
    </r>
    <r>
      <rPr>
        <sz val="12"/>
        <color theme="1"/>
        <rFont val="Calibri"/>
      </rPr>
      <t xml:space="preserve">Durante el ejercicio, el porsentaje alcanzado fue del 8.11% ya que de los 37 programados a realizar, se lograron 3. Lo anterior debido a que la Tesoreria Municipal si autorizo el presupuesto para la adquisicion de Herramientas Tecnologicas para el Registro Civil.               </t>
    </r>
  </si>
  <si>
    <r>
      <rPr>
        <b/>
        <sz val="12"/>
        <color theme="1"/>
        <rFont val="Calibri"/>
      </rPr>
      <t xml:space="preserve">A. 3.1.1.1.4.2 </t>
    </r>
    <r>
      <rPr>
        <sz val="12"/>
        <color theme="1"/>
        <rFont val="Calibri"/>
      </rPr>
      <t>Incremento en la adquisición de formatos valorados Adquiridos.</t>
    </r>
  </si>
  <si>
    <r>
      <rPr>
        <b/>
        <sz val="12"/>
        <color theme="1"/>
        <rFont val="Calibri"/>
      </rPr>
      <t>PFVA:</t>
    </r>
    <r>
      <rPr>
        <sz val="12"/>
        <color theme="1"/>
        <rFont val="Calibri"/>
      </rPr>
      <t xml:space="preserve"> Porcentaje de formatos valoradas  adquiridas.</t>
    </r>
    <r>
      <rPr>
        <b/>
        <sz val="12"/>
        <color theme="1"/>
        <rFont val="Calibri"/>
      </rPr>
      <t xml:space="preserve"> </t>
    </r>
  </si>
  <si>
    <r>
      <rPr>
        <b/>
        <sz val="12"/>
        <color theme="1"/>
        <rFont val="Calibri"/>
      </rPr>
      <t>Justificacion Trimestral:</t>
    </r>
    <r>
      <rPr>
        <sz val="12"/>
        <color theme="1"/>
        <rFont val="Calibri"/>
      </rPr>
      <t xml:space="preserve">   Este indicador tiene como meta anual adquirir 110,400 Formatos Valorados. En este trimestre se logro adquirir 17,600 de los 27,600 programados en el trimestre. El porcentaje alcanzado fue del 63.77%, debido a que si se otorgo el presupuesto para la adquisicion de los Formatos Valorados que son utilizados para la elaboracion de los tramites del Registro Civil.                                                                                                                                              
</t>
    </r>
    <r>
      <rPr>
        <b/>
        <sz val="12"/>
        <color theme="1"/>
        <rFont val="Calibri"/>
      </rPr>
      <t>Justificacion Anual:</t>
    </r>
    <r>
      <rPr>
        <sz val="12"/>
        <color theme="1"/>
        <rFont val="Calibri"/>
      </rPr>
      <t xml:space="preserve"> Durante el ejercicio, el porsentaje alcanzado fue del 80.62 % ya que de los 27,600 formatos valorados adquiridos programados, se lograron adquirir 17,600 para este trimestre. Lo anterior debido a que si se otorgo el presupuesto para la adquisicion de los Formatos Valorados que son utilizados para la elaboracion de los tramites del Registro Civil.  </t>
    </r>
  </si>
  <si>
    <r>
      <rPr>
        <b/>
        <sz val="12"/>
        <color theme="1"/>
        <rFont val="Calibri"/>
      </rPr>
      <t xml:space="preserve">A. 3.1.1.1.4.3 </t>
    </r>
    <r>
      <rPr>
        <sz val="12"/>
        <color theme="1"/>
        <rFont val="Calibri"/>
      </rPr>
      <t>Capacitación al personal del Registro Civil.</t>
    </r>
  </si>
  <si>
    <r>
      <rPr>
        <b/>
        <sz val="12"/>
        <color theme="1"/>
        <rFont val="Calibri"/>
      </rPr>
      <t>PPC: P</t>
    </r>
    <r>
      <rPr>
        <sz val="12"/>
        <color theme="1"/>
        <rFont val="Calibri"/>
      </rPr>
      <t>orcentaje de personal del Registro Civil capacitado.</t>
    </r>
    <r>
      <rPr>
        <b/>
        <sz val="12"/>
        <color theme="1"/>
        <rFont val="Calibri"/>
      </rPr>
      <t xml:space="preserve">      </t>
    </r>
  </si>
  <si>
    <r>
      <rPr>
        <b/>
        <sz val="12"/>
        <color theme="1"/>
        <rFont val="Calibri"/>
      </rPr>
      <t>Justificacion Trimestral:</t>
    </r>
    <r>
      <rPr>
        <sz val="12"/>
        <color theme="1"/>
        <rFont val="Calibri"/>
      </rPr>
      <t xml:space="preserve"> Este indicador tiene como meta anual realizar la capacitacion de 80 colaboradores. En este trimestre se alcanzaron 30 de los 20 programados en el trimestre. El porcentaje alcanzado fue del 150%.
</t>
    </r>
    <r>
      <rPr>
        <b/>
        <sz val="12"/>
        <color theme="1"/>
        <rFont val="Calibri"/>
      </rPr>
      <t>Justificacion Anual:</t>
    </r>
    <r>
      <rPr>
        <sz val="12"/>
        <color theme="1"/>
        <rFont val="Calibri"/>
      </rPr>
      <t xml:space="preserve"> Durante el ejercicio, el porcentaje alcanzado fue del 77.50% ya que de los 20  programados a realizar, se lograron 30.</t>
    </r>
  </si>
  <si>
    <r>
      <rPr>
        <b/>
        <sz val="12"/>
        <color theme="1"/>
        <rFont val="Calibri"/>
      </rPr>
      <t xml:space="preserve">A. 3.1.1.1.4.4 </t>
    </r>
    <r>
      <rPr>
        <sz val="12"/>
        <color theme="1"/>
        <rFont val="Calibri"/>
      </rPr>
      <t>Mejoramiento de las instalaciones del Registro Civil.</t>
    </r>
  </si>
  <si>
    <r>
      <rPr>
        <b/>
        <sz val="12"/>
        <color theme="1"/>
        <rFont val="Calibri"/>
      </rPr>
      <t xml:space="preserve">PIRM: </t>
    </r>
    <r>
      <rPr>
        <sz val="12"/>
        <color theme="1"/>
        <rFont val="Calibri"/>
      </rPr>
      <t>Porcentaje de instalaciones del Registro Civil mejoradas.</t>
    </r>
    <r>
      <rPr>
        <b/>
        <sz val="12"/>
        <color theme="1"/>
        <rFont val="Calibri"/>
      </rPr>
      <t xml:space="preserve">     </t>
    </r>
  </si>
  <si>
    <r>
      <rPr>
        <b/>
        <sz val="12"/>
        <color theme="1"/>
        <rFont val="Calibri"/>
      </rPr>
      <t>Justificacion Trimestral:</t>
    </r>
    <r>
      <rPr>
        <sz val="12"/>
        <color theme="1"/>
        <rFont val="Calibri"/>
      </rPr>
      <t xml:space="preserve">Este indicador tiene como meta anual realizar el mejoramiento 4 de las 9 oficialias del Reistro Civil. En este trimestre se logro realizar el mejoramiento de 2 oficinas que comparten espacio con la oficialia 01 y 02 de 1  programada en el trimestre. El porsentaje alcanzado fue del 200%, debido a que si se otorgo el presupuesto para reemplazar cuatro equipos de aire acondicionado que se instalaron en la Oficialia 01 y 02 que comparten oficina, para la atencion al publico y brindar mejores condiciones durante la espera.
</t>
    </r>
    <r>
      <rPr>
        <b/>
        <sz val="12"/>
        <color theme="1"/>
        <rFont val="Calibri"/>
      </rPr>
      <t xml:space="preserve">Justificacion Anual: </t>
    </r>
    <r>
      <rPr>
        <sz val="12"/>
        <color theme="1"/>
        <rFont val="Calibri"/>
      </rPr>
      <t xml:space="preserve">Durante el ejercicio, el porsentaje alcanzado fue del 125 % ya que de los 4 programados, se logro mejorar 2 oficialias más.                         </t>
    </r>
  </si>
  <si>
    <t>C. 3.1.1.1.5  Atención a quejas y recomendaciones en materia de Derechos Humanos emitidas por las instituciones defensoras de los derechos humanos.</t>
  </si>
  <si>
    <r>
      <rPr>
        <b/>
        <sz val="12"/>
        <color theme="1"/>
        <rFont val="Calibri"/>
      </rPr>
      <t>PAQRDH:</t>
    </r>
    <r>
      <rPr>
        <sz val="12"/>
        <color theme="1"/>
        <rFont val="Calibri"/>
      </rPr>
      <t xml:space="preserve"> Porcentaje de atención a quejas y recomendaciones en Derechos Humanos.</t>
    </r>
  </si>
  <si>
    <r>
      <rPr>
        <b/>
        <sz val="12"/>
        <color theme="1"/>
        <rFont val="Calibri"/>
      </rPr>
      <t xml:space="preserve">Justificacion Trimestral: </t>
    </r>
    <r>
      <rPr>
        <sz val="12"/>
        <color theme="1"/>
        <rFont val="Calibri"/>
      </rPr>
      <t xml:space="preserve">
Este indicador tiene como meta anual realizar 12 Atenciones a quejas y recomendaciones en materia de Derechos Humanos. En este trimestre se realizaron los 3 programados. El porcentaje alcanzado fue de 100%, esto derivado de la atención realizada por parte de las áreas correspodientes de la Dirección a la ciudadanía que ha llegado a la oficina a solicitar la atención. 
</t>
    </r>
    <r>
      <rPr>
        <b/>
        <sz val="12"/>
        <color theme="1"/>
        <rFont val="Calibri"/>
      </rPr>
      <t xml:space="preserve">Justificación Anual: </t>
    </r>
    <r>
      <rPr>
        <sz val="12"/>
        <color theme="1"/>
        <rFont val="Calibri"/>
      </rPr>
      <t xml:space="preserve">
Durante el ejercicio, el porcentaje alcanzado fue del 100%; ya que de las 12 atenciones a quejas y recomentadiones programadas, se lograron atender 3 en este cuarto trimestre, esto como resultado de la atención prestada y el acercamiento de la ciudadanía. </t>
    </r>
  </si>
  <si>
    <r>
      <rPr>
        <b/>
        <sz val="12"/>
        <color theme="1"/>
        <rFont val="Calibri"/>
      </rPr>
      <t xml:space="preserve">A. 3.1.1.1.5.1 </t>
    </r>
    <r>
      <rPr>
        <sz val="12"/>
        <color theme="1"/>
        <rFont val="Calibri"/>
      </rPr>
      <t xml:space="preserve">Asesorías jurídicas, atención a presuntas Quejas en materia de Derechos Humanos o actos de posible discriminación a la ciudadania en general y Observancia con respeto a los derechos humanos </t>
    </r>
  </si>
  <si>
    <r>
      <rPr>
        <b/>
        <sz val="12"/>
        <color theme="1"/>
        <rFont val="Calibri"/>
      </rPr>
      <t xml:space="preserve">PAJAQMDH: </t>
    </r>
    <r>
      <rPr>
        <sz val="12"/>
        <color theme="1"/>
        <rFont val="Calibri"/>
      </rPr>
      <t xml:space="preserve">Porcentaje Asesorías jurídidicas, atención a  Quejas en materia de Derechos Humanos </t>
    </r>
  </si>
  <si>
    <r>
      <rPr>
        <b/>
        <sz val="12"/>
        <color theme="1"/>
        <rFont val="Calibri"/>
      </rPr>
      <t xml:space="preserve">Justificacion Trimestral: </t>
    </r>
    <r>
      <rPr>
        <sz val="12"/>
        <color theme="1"/>
        <rFont val="Calibri"/>
      </rPr>
      <t xml:space="preserve">
Este indicador tiene como meta anual realizar 40 asesorías jurídidicas y atención a  quejas ciudadanas en materia de Derechos Humanos En este trimestre se realizaron los 10 programados. El porcentaje alcanzado fue de 100%. Esto derivado de la atención que se brindó a la ciudadanía que se acercó a solicitar Asesorías y por parte de las áreas de esta Dirección, se brindaron las Asesorías y el seguimiento de las mismas.
</t>
    </r>
    <r>
      <rPr>
        <b/>
        <sz val="12"/>
        <color theme="1"/>
        <rFont val="Calibri"/>
      </rPr>
      <t xml:space="preserve">Justificación Anual: </t>
    </r>
    <r>
      <rPr>
        <sz val="12"/>
        <color theme="1"/>
        <rFont val="Calibri"/>
      </rPr>
      <t xml:space="preserve">
Durante el ejercicio, el porcentaje alcanzado fue del 100%; ya que de las 40 asesorías jurídicas y atenciones a quejas en materia de derechos humanos programas, se logró llevar a cabo las 10 programadas en este cuarto trimestre, esto fue el resultado del trabajo en conjunto de las áreas de esta Dirección; así como también, el acercamiento que han tenido las personas. </t>
    </r>
  </si>
  <si>
    <r>
      <rPr>
        <b/>
        <sz val="12"/>
        <color theme="1"/>
        <rFont val="Calibri"/>
      </rPr>
      <t xml:space="preserve">A. 3.1.1.1.5.2 </t>
    </r>
    <r>
      <rPr>
        <sz val="12"/>
        <color theme="1"/>
        <rFont val="Calibri"/>
      </rPr>
      <t xml:space="preserve">Capacitaciones especializadas en materia de Derechos Humanos y No Discriminación a personas del servicio publico y población en general. </t>
    </r>
  </si>
  <si>
    <r>
      <rPr>
        <b/>
        <sz val="12"/>
        <color theme="1"/>
        <rFont val="Calibri"/>
      </rPr>
      <t xml:space="preserve">PCEMDH: </t>
    </r>
    <r>
      <rPr>
        <sz val="12"/>
        <color theme="1"/>
        <rFont val="Calibri"/>
      </rPr>
      <t>Porcentaje de Capacitaciones especializadas en materia de Derechos Humanos.</t>
    </r>
  </si>
  <si>
    <r>
      <rPr>
        <b/>
        <sz val="12"/>
        <color theme="1"/>
        <rFont val="Calibri"/>
      </rPr>
      <t xml:space="preserve">Justificación Trimestral:  </t>
    </r>
    <r>
      <rPr>
        <sz val="12"/>
        <color theme="1"/>
        <rFont val="Calibri"/>
      </rPr>
      <t xml:space="preserve">
Este indicador tiene como meta anual realizar 24 Capacitaciones en materia de Derechos Humanos En este trimestre se realizaron los 6 programados. El porcentaje alcanzado fue de 100%. Esto derivado del interés de las dependencias municipales, organizaciones o público en general, en conocer temas de Derechos Humanos, para que sean aplicados correctamente.
</t>
    </r>
    <r>
      <rPr>
        <b/>
        <sz val="12"/>
        <color theme="1"/>
        <rFont val="Calibri"/>
      </rPr>
      <t xml:space="preserve">Justificación Anual: </t>
    </r>
    <r>
      <rPr>
        <sz val="12"/>
        <color theme="1"/>
        <rFont val="Calibri"/>
      </rPr>
      <t xml:space="preserve">
Durante el ejercicio, el porcentaje alcanzado fue del 100%; ya que de las 24 capacitaciones especializadas en derechos humanos programadas, se lograron realizar 6 en este cuarto trimestre, siendo este el resultado de la constancia e interés de las Dependencias Municipales, Organizaciones o público en general, en conocer más sobre el Tema de Derechos Humanos.</t>
    </r>
  </si>
  <si>
    <r>
      <rPr>
        <b/>
        <sz val="12"/>
        <color theme="1"/>
        <rFont val="Calibri"/>
      </rPr>
      <t>A. 3.1.1.1.5.3</t>
    </r>
    <r>
      <rPr>
        <sz val="12"/>
        <color theme="1"/>
        <rFont val="Calibri"/>
      </rPr>
      <t xml:space="preserve"> Mesas de trabajo con instituciones estatales o federales vinculadas a los derechos humanos y/o organizaciones de la sociedad civil con objeto social en derechos humanos</t>
    </r>
  </si>
  <si>
    <r>
      <rPr>
        <b/>
        <sz val="12"/>
        <color theme="1"/>
        <rFont val="Calibri"/>
      </rPr>
      <t xml:space="preserve">PMTMDH: </t>
    </r>
    <r>
      <rPr>
        <sz val="12"/>
        <color theme="1"/>
        <rFont val="Calibri"/>
      </rPr>
      <t>Porcentaje de Mesas de Trabajo en materia de Derechos Humanos.</t>
    </r>
  </si>
  <si>
    <r>
      <rPr>
        <b/>
        <sz val="12"/>
        <color theme="1"/>
        <rFont val="Calibri"/>
      </rPr>
      <t xml:space="preserve">Justificacion Trimestral: </t>
    </r>
    <r>
      <rPr>
        <sz val="12"/>
        <color theme="1"/>
        <rFont val="Calibri"/>
      </rPr>
      <t xml:space="preserve">
Este indicador tiene como meta anual realizar 12 mesas de trabajo en materia de Derechos Humanos. En este trimestre se realizaron los 3 programados. El porcentaje alcanzado fue de 100%. Esto derivado de las solicitudes e interés de la ciudadanía y/o organizaciones, por atender y dar seguimiento debidamente a asuntos relacionados con el tema de Derechos Humanos.
</t>
    </r>
    <r>
      <rPr>
        <b/>
        <sz val="12"/>
        <color theme="1"/>
        <rFont val="Calibri"/>
      </rPr>
      <t xml:space="preserve">Justificación Anual: </t>
    </r>
    <r>
      <rPr>
        <sz val="12"/>
        <color theme="1"/>
        <rFont val="Calibri"/>
      </rPr>
      <t xml:space="preserve">
Durante el ejercicio, el porcentaje alcanzado fue del 100%; ya que de las 12 mesas de trabajo en materia de derechos humanos programadas, se lograron realizar 3 en este cuarto trimestre. Esto como resultado del interés de la ciudadanía por dar seguimiento a los temas sobre Derechos Humanos.</t>
    </r>
  </si>
  <si>
    <t>C. 3.1.1.1.6 Seguimiento a los procedimientos jurídicos en los que el Ayuntamiento sea parte involucrada</t>
  </si>
  <si>
    <r>
      <rPr>
        <b/>
        <sz val="12"/>
        <color theme="1"/>
        <rFont val="Calibri"/>
      </rPr>
      <t xml:space="preserve">  PEPJ= </t>
    </r>
    <r>
      <rPr>
        <sz val="12"/>
        <color theme="1"/>
        <rFont val="Calibri"/>
      </rPr>
      <t>Porcentaje de efectividad de los Procedimientos Juridicos.</t>
    </r>
  </si>
  <si>
    <r>
      <rPr>
        <b/>
        <sz val="12"/>
        <color theme="1"/>
        <rFont val="Calibri"/>
      </rPr>
      <t>Justificación Trimestral</t>
    </r>
    <r>
      <rPr>
        <sz val="12"/>
        <color theme="1"/>
        <rFont val="Calibri"/>
      </rPr>
      <t xml:space="preserve">: Este indicador tiene como meta anual realizar 300 procedimientos legales, logrando en este cuarto trimestre un 90.67% de lo esperado, logrando 68 procedimientos legales de los 75 que se tenían programados.
</t>
    </r>
    <r>
      <rPr>
        <b/>
        <sz val="12"/>
        <color theme="1"/>
        <rFont val="Calibri"/>
      </rPr>
      <t>Justificación Anual:</t>
    </r>
    <r>
      <rPr>
        <sz val="12"/>
        <color theme="1"/>
        <rFont val="Calibri"/>
      </rPr>
      <t xml:space="preserve"> Se cuenta con un 93.00% de los procedimientos en el año año, cumpliendo con 279 procedimientos legales atendidos de los 300 que se tienen programados.</t>
    </r>
  </si>
  <si>
    <r>
      <rPr>
        <b/>
        <sz val="12"/>
        <color theme="1"/>
        <rFont val="Calibri"/>
      </rPr>
      <t xml:space="preserve">A. 3.1.1.1.6.1 </t>
    </r>
    <r>
      <rPr>
        <sz val="12"/>
        <color theme="1"/>
        <rFont val="Calibri"/>
      </rPr>
      <t>Revisión de los proyectos de iniciativa de leyes, reglamentos, decretos, acuerdos, convocatorias, convenios, contratos y demas instrumentos de carácter jurídico en los que se investiga la Administracion Pública Municipal.</t>
    </r>
  </si>
  <si>
    <r>
      <rPr>
        <b/>
        <sz val="12"/>
        <color theme="1"/>
        <rFont val="Calibri"/>
      </rPr>
      <t xml:space="preserve">PILA= </t>
    </r>
    <r>
      <rPr>
        <sz val="12"/>
        <color theme="1"/>
        <rFont val="Calibri"/>
      </rPr>
      <t>Porcentaje de instrumentos legales atendidos.</t>
    </r>
  </si>
  <si>
    <r>
      <rPr>
        <b/>
        <sz val="12"/>
        <color theme="1"/>
        <rFont val="Calibri"/>
      </rPr>
      <t>Justificación Trimestra</t>
    </r>
    <r>
      <rPr>
        <sz val="12"/>
        <color theme="1"/>
        <rFont val="Calibri"/>
      </rPr>
      <t>l:  Este indicador tiene como meta anual atender 200 instrumentos legales, logrando atender en este cuarto trimestre un 84.00% de lo esperado, con 42 de los 50 instrumentos programados.
J</t>
    </r>
    <r>
      <rPr>
        <b/>
        <sz val="12"/>
        <color theme="1"/>
        <rFont val="Calibri"/>
      </rPr>
      <t>ustificación Anual.</t>
    </r>
    <r>
      <rPr>
        <sz val="12"/>
        <color theme="1"/>
        <rFont val="Calibri"/>
      </rPr>
      <t xml:space="preserve"> Se logra  un porcentaje del  92.00% en el año en instrumentos legales atendidos.</t>
    </r>
  </si>
  <si>
    <r>
      <rPr>
        <b/>
        <sz val="12"/>
        <color theme="1"/>
        <rFont val="Calibri"/>
      </rPr>
      <t xml:space="preserve">A. 3.1.1.1.6.2 </t>
    </r>
    <r>
      <rPr>
        <sz val="12"/>
        <color theme="1"/>
        <rFont val="Calibri"/>
      </rPr>
      <t>Elaboracion y revision de los proyectos de demandas, contestaciones, oficios y en general todo tipo de actuaciones en la defensa en los juicios en los que el Ayuntamiento sea parte.</t>
    </r>
  </si>
  <si>
    <r>
      <rPr>
        <b/>
        <sz val="12"/>
        <color theme="1"/>
        <rFont val="Calibri"/>
      </rPr>
      <t xml:space="preserve">PJA= </t>
    </r>
    <r>
      <rPr>
        <sz val="12"/>
        <color theme="1"/>
        <rFont val="Calibri"/>
      </rPr>
      <t>Porcentaje de Proyectos Juridicos.</t>
    </r>
  </si>
  <si>
    <r>
      <rPr>
        <b/>
        <sz val="12"/>
        <color theme="1"/>
        <rFont val="Calibri"/>
      </rPr>
      <t>Justificación Trimestral</t>
    </r>
    <r>
      <rPr>
        <sz val="12"/>
        <color theme="1"/>
        <rFont val="Calibri"/>
      </rPr>
      <t xml:space="preserve"> : Este indicador tiene como meta anual elaborar y revisar 200 proyectos juridicos, logrando en este cuarto trimestre un 94% de lo esperado, elaborando 47 de los 50 proyectos programados.
</t>
    </r>
    <r>
      <rPr>
        <b/>
        <sz val="12"/>
        <color theme="1"/>
        <rFont val="Calibri"/>
      </rPr>
      <t>Jusificación Anual</t>
    </r>
    <r>
      <rPr>
        <sz val="12"/>
        <color theme="1"/>
        <rFont val="Calibri"/>
      </rPr>
      <t>: En este cuarto trimestre se cuenta con 98.00% en el año.</t>
    </r>
  </si>
  <si>
    <r>
      <rPr>
        <b/>
        <sz val="12"/>
        <color theme="1"/>
        <rFont val="Calibri"/>
      </rPr>
      <t xml:space="preserve">A. 3.1.1.1.6.3 </t>
    </r>
    <r>
      <rPr>
        <sz val="12"/>
        <color theme="1"/>
        <rFont val="Calibri"/>
      </rPr>
      <t>Interposicion, contestancion y/o presentacion de los recursos necesarios  en los juicios de garantia, sobre los asuntos en que el municipio, Ayuntamiento, Presidente o Secretario sean parte.</t>
    </r>
  </si>
  <si>
    <r>
      <rPr>
        <b/>
        <sz val="12"/>
        <color theme="1"/>
        <rFont val="Calibri"/>
      </rPr>
      <t xml:space="preserve">  JGA= </t>
    </r>
    <r>
      <rPr>
        <sz val="12"/>
        <color theme="1"/>
        <rFont val="Calibri"/>
      </rPr>
      <t xml:space="preserve">Porcentaje de Juicios de Garantia. </t>
    </r>
    <r>
      <rPr>
        <b/>
        <sz val="12"/>
        <color theme="1"/>
        <rFont val="Calibri"/>
      </rPr>
      <t xml:space="preserve">    </t>
    </r>
  </si>
  <si>
    <r>
      <rPr>
        <b/>
        <sz val="12"/>
        <color theme="1"/>
        <rFont val="Calibri"/>
      </rPr>
      <t>Justificación Trimestal</t>
    </r>
    <r>
      <rPr>
        <sz val="12"/>
        <color theme="1"/>
        <rFont val="Calibri"/>
      </rPr>
      <t xml:space="preserve">:   Este indicador tiene como meta anual realizar 200 juicios de garantía, logrando en el cuarto trimestre un 90% en esta actividad, se espera una disminucion del 40% en estos procedimientos juridicos.
</t>
    </r>
    <r>
      <rPr>
        <b/>
        <sz val="12"/>
        <color theme="1"/>
        <rFont val="Calibri"/>
      </rPr>
      <t xml:space="preserve">
Justificación Anua</t>
    </r>
    <r>
      <rPr>
        <sz val="12"/>
        <color theme="1"/>
        <rFont val="Calibri"/>
      </rPr>
      <t>l: En este cuarto trimestre se cuenta con el 92.00%  en el  año.</t>
    </r>
  </si>
  <si>
    <t>C. 3.1.1.1.7 Sanciones a la ciudadanía que realiza u omite actos que alteran la paz pública aplicadas.</t>
  </si>
  <si>
    <r>
      <rPr>
        <b/>
        <sz val="12"/>
        <color theme="1"/>
        <rFont val="Calibri"/>
      </rPr>
      <t>PSA</t>
    </r>
    <r>
      <rPr>
        <sz val="12"/>
        <color theme="1"/>
        <rFont val="Calibri"/>
      </rPr>
      <t>: Porcentaje de sanciones aplicadas.</t>
    </r>
  </si>
  <si>
    <r>
      <rPr>
        <b/>
        <sz val="12"/>
        <color theme="1"/>
        <rFont val="Calibri"/>
      </rPr>
      <t>Justificacion Trimestral:</t>
    </r>
    <r>
      <rPr>
        <sz val="12"/>
        <color theme="1"/>
        <rFont val="Calibri"/>
      </rPr>
      <t xml:space="preserve">  Este indicador tiene como meta anual realizar 19,500 sanciones. En este  trimestre  se realizaron 2,061 de los 4,875 programados. El porcentaje alcanzado fue de 42.28%, esto derivado de la aplicación del nuevo Reglamento de Justicia Cívica para el Municipio de Benito Juárez, Quintana roo, con enfoque restaurativo más que sancionador.
</t>
    </r>
    <r>
      <rPr>
        <b/>
        <sz val="12"/>
        <color theme="1"/>
        <rFont val="Calibri"/>
      </rPr>
      <t>Justificacion Anual:</t>
    </r>
    <r>
      <rPr>
        <sz val="12"/>
        <color theme="1"/>
        <rFont val="Calibri"/>
      </rPr>
      <t xml:space="preserve"> Durante el ejercicio, el porcentaje alcanzado fue del 65.10% ya que de las 4,875 sanciones programados, se sancionaron 2,061. Lo anterior, derivado a la aplicación del nuevo Reglamento de Justicia para el Municipio de Benito Juárez, Quintana Roo, con enfoque restaurativo mas que sancionador.  </t>
    </r>
  </si>
  <si>
    <r>
      <rPr>
        <b/>
        <sz val="12"/>
        <color theme="1"/>
        <rFont val="Calibri"/>
      </rPr>
      <t xml:space="preserve">A. 3.1.1.1.7.1 </t>
    </r>
    <r>
      <rPr>
        <sz val="12"/>
        <color theme="1"/>
        <rFont val="Calibri"/>
      </rPr>
      <t>Celebración de convenios a través de audiencias conciliatorias</t>
    </r>
  </si>
  <si>
    <r>
      <rPr>
        <b/>
        <sz val="12"/>
        <color theme="1"/>
        <rFont val="Calibri"/>
      </rPr>
      <t xml:space="preserve"> PCCC: </t>
    </r>
    <r>
      <rPr>
        <sz val="12"/>
        <color theme="1"/>
        <rFont val="Calibri"/>
      </rPr>
      <t xml:space="preserve">Porcentaje de convenios conciliatorios celebrados. </t>
    </r>
    <r>
      <rPr>
        <b/>
        <sz val="12"/>
        <color theme="1"/>
        <rFont val="Calibri"/>
      </rPr>
      <t xml:space="preserve">     </t>
    </r>
  </si>
  <si>
    <r>
      <rPr>
        <b/>
        <sz val="12"/>
        <color theme="1"/>
        <rFont val="Calibri"/>
      </rPr>
      <t xml:space="preserve">Justificacion Trimestral: </t>
    </r>
    <r>
      <rPr>
        <sz val="12"/>
        <color theme="1"/>
        <rFont val="Calibri"/>
      </rPr>
      <t xml:space="preserve">Este indicador tiene como meta anual realizar 200 convenios. En este  trimestre  se realizaron  51 de los 50 programados.  El porcentaje alcanzado fue de 102%, derivado de la implementación del nuevo modelo de Justicia Cívica y la entrada en vigor del Reglamento de Justicia Cívica del Municipio de Benito Juárez, que considera la aplicación Mecanismos Alternativos de Solución de Controversias, MASC, ya que actualmente se está llevando  además de la conciliación, la mediación y la negociación, en el que las partes involucradas en una controversia solicitan, de manera voluntaria, la asistencia de un facilitador para llegar a una solución.
</t>
    </r>
    <r>
      <rPr>
        <b/>
        <sz val="12"/>
        <color theme="1"/>
        <rFont val="Calibri"/>
      </rPr>
      <t>Justificacion Anual:</t>
    </r>
    <r>
      <rPr>
        <sz val="12"/>
        <color theme="1"/>
        <rFont val="Calibri"/>
      </rPr>
      <t xml:space="preserve"> Durante el ejercicio, el porcentaje alcanzado fue del 99.00% ya que de los 50 convenios programados, se celebraron 51. Lo anterior, derivado a que actualmente se está llevando  además de la conciliación, la mediación y la negociación, en el que las partes involucradas en una controversia solicitan, de manera voluntaria, la asistencia de un facilitador para llegar a una solución.    </t>
    </r>
  </si>
  <si>
    <r>
      <rPr>
        <b/>
        <sz val="12"/>
        <color theme="1"/>
        <rFont val="Calibri"/>
      </rPr>
      <t>A. 3.1.1.1.7.2</t>
    </r>
    <r>
      <rPr>
        <sz val="12"/>
        <color theme="1"/>
        <rFont val="Calibri"/>
      </rPr>
      <t xml:space="preserve"> Otorgamiento de asesorías psicológicas a menores infractores y sus familias.</t>
    </r>
  </si>
  <si>
    <r>
      <rPr>
        <b/>
        <sz val="12"/>
        <color theme="1"/>
        <rFont val="Calibri"/>
      </rPr>
      <t>PAPO:</t>
    </r>
    <r>
      <rPr>
        <sz val="12"/>
        <color theme="1"/>
        <rFont val="Calibri"/>
      </rPr>
      <t xml:space="preserve"> Porcentaje de asesorías psicológicas otorgadas.   </t>
    </r>
  </si>
  <si>
    <r>
      <rPr>
        <b/>
        <sz val="12"/>
        <color theme="1"/>
        <rFont val="Calibri"/>
      </rPr>
      <t xml:space="preserve">Justificacion Trimestral: </t>
    </r>
    <r>
      <rPr>
        <sz val="12"/>
        <color theme="1"/>
        <rFont val="Calibri"/>
      </rPr>
      <t xml:space="preserve">Este indicador tiene como meta anual realizar 600 asesorías. En este  trimestre  se realizaron 55 de los 150 programados.  El porcentaje alcanzado fue de 36.67%, derivado de la implementación del nuevo modelo de Justicia Cívica y la entrada en vigor del Reglamento de Justicia Cívica del Municipio de Benito Juárez, que promueve el desarrollo de una Cultura de la Legalidad sustentada en los principios de corresponsabilidad, legalidad, solidaridad, honestidad, equidad, tolerancia e identidad.
</t>
    </r>
    <r>
      <rPr>
        <b/>
        <sz val="12"/>
        <color theme="1"/>
        <rFont val="Calibri"/>
      </rPr>
      <t>Justificacion Anual:</t>
    </r>
    <r>
      <rPr>
        <sz val="12"/>
        <color theme="1"/>
        <rFont val="Calibri"/>
      </rPr>
      <t xml:space="preserve"> Durante el ejercicio, el porcentaje alcanzado fue del 40.00% ya que de las 150 asesorías programados, se celebraron 55 . Lo anterior, derivado de la implementación del nuevo modelo de Justicia Cívica y la entrada en vigor del Reglamento de Justicia Cívica del Municipio de Benito Juárez, que promueve el desarrollo de una Cultura de la Legalidad sustentada en los principios de corresponsabilidad, legalidad, solidaridad, honestidad, equidad, tolerancia e identidad.   </t>
    </r>
  </si>
  <si>
    <r>
      <rPr>
        <b/>
        <sz val="12"/>
        <color theme="1"/>
        <rFont val="Calibri"/>
      </rPr>
      <t>A. 3.1.1.1.7.3</t>
    </r>
    <r>
      <rPr>
        <sz val="12"/>
        <color theme="1"/>
        <rFont val="Calibri"/>
      </rPr>
      <t xml:space="preserve"> Impartición de cursos de capacitación para el personal de la Dirección.</t>
    </r>
  </si>
  <si>
    <r>
      <rPr>
        <b/>
        <sz val="12"/>
        <color theme="1"/>
        <rFont val="Calibri"/>
      </rPr>
      <t>PACI:</t>
    </r>
    <r>
      <rPr>
        <sz val="12"/>
        <color theme="1"/>
        <rFont val="Calibri"/>
      </rPr>
      <t xml:space="preserve"> Porcentaje de cursos de capacitación impartidos.          </t>
    </r>
  </si>
  <si>
    <r>
      <rPr>
        <b/>
        <sz val="12"/>
        <color theme="1"/>
        <rFont val="Calibri"/>
      </rPr>
      <t>Justificacion Trimestral:</t>
    </r>
    <r>
      <rPr>
        <sz val="12"/>
        <color theme="1"/>
        <rFont val="Calibri"/>
      </rPr>
      <t xml:space="preserve"> Este indicador tiene como meta anual realizar 6 capacitaciones. En este  trimestre  se realizo 2 de 2 que se programaron.  El porcentaje alcanzado fue de 100%, derivado de la implementación del nuevo modelo de Justicia Cívica y la entrada en vigor del Reglamento de Justicia Cívica del Municipio de Benito Juárez, que promueve la capacitación constante y permanente de los Jueces Cívicos y demás personal adscrito al Juzgado Cívico, en materia de Justicia Cívica.
</t>
    </r>
    <r>
      <rPr>
        <b/>
        <sz val="12"/>
        <color theme="1"/>
        <rFont val="Calibri"/>
      </rPr>
      <t xml:space="preserve">Justificacion Anual: </t>
    </r>
    <r>
      <rPr>
        <sz val="12"/>
        <color theme="1"/>
        <rFont val="Calibri"/>
      </rPr>
      <t xml:space="preserve">Durante el ejercicio, el porcentaje alcanzado fue del 100.00% ya que se realizo las 2 capacitaciones programada. Lo anterior, derivado a la aplicación del nuevo Reglamento de Justicia para el Municipio de Benito Juárez, Quintana Roo, con enfoque restaurativo mas que sancionador.  </t>
    </r>
  </si>
  <si>
    <r>
      <rPr>
        <b/>
        <sz val="12"/>
        <color theme="1"/>
        <rFont val="Calibri"/>
      </rPr>
      <t xml:space="preserve">A. 3.1.1.1.7.4 </t>
    </r>
    <r>
      <rPr>
        <sz val="12"/>
        <color theme="1"/>
        <rFont val="Calibri"/>
      </rPr>
      <t>Realización de Talleres para familias de menores infractores</t>
    </r>
  </si>
  <si>
    <r>
      <rPr>
        <b/>
        <sz val="12"/>
        <color theme="1"/>
        <rFont val="Calibri"/>
      </rPr>
      <t>PTFR:</t>
    </r>
    <r>
      <rPr>
        <sz val="12"/>
        <color theme="1"/>
        <rFont val="Calibri"/>
      </rPr>
      <t xml:space="preserve"> Porcentaje de Talleres para familias realizados.</t>
    </r>
  </si>
  <si>
    <r>
      <rPr>
        <b/>
        <sz val="12"/>
        <color theme="1"/>
        <rFont val="Calibri"/>
      </rPr>
      <t>Justificacion Trimestral:</t>
    </r>
    <r>
      <rPr>
        <sz val="12"/>
        <color theme="1"/>
        <rFont val="Calibri"/>
      </rPr>
      <t xml:space="preserve"> Este indicador tiene como meta anual realizar 3 talleres. En este  trimestre no se tiene programado realizar ningun taller programado por las vacaciones de las escuelas secundaria y preparatoria por  fin de año.                                                                                                                                           
</t>
    </r>
    <r>
      <rPr>
        <b/>
        <sz val="12"/>
        <color theme="1"/>
        <rFont val="Calibri"/>
      </rPr>
      <t>Justificacion Anual:</t>
    </r>
    <r>
      <rPr>
        <sz val="12"/>
        <color theme="1"/>
        <rFont val="Calibri"/>
      </rPr>
      <t xml:space="preserve"> Durante el ejercicio, el porcentaje alcanzado fue del 100.00% ya que se realizo el taller programado. Lo anterior, derivado  de la implementación del nuevo modelo de Justicia Cívica y la entrada en vigor del Reglamento de Justicia Cívica del Municipio de Benito Juárez, que promueve la difusión que se realiza con talleres dirigidos a la ciudadania por parte del  personal adscrito al Juzgado Cívico.       </t>
    </r>
  </si>
  <si>
    <r>
      <rPr>
        <b/>
        <sz val="12"/>
        <color theme="1"/>
        <rFont val="Calibri"/>
      </rPr>
      <t xml:space="preserve">C. 3.1.1.1.8  </t>
    </r>
    <r>
      <rPr>
        <sz val="12"/>
        <color theme="1"/>
        <rFont val="Calibri"/>
      </rPr>
      <t>Supervisión de guarda y custodia de ciudadanos que infringen el Reglamento de Justicia Cívica realizada.</t>
    </r>
  </si>
  <si>
    <r>
      <rPr>
        <b/>
        <sz val="12"/>
        <color theme="1"/>
        <rFont val="Calibri"/>
      </rPr>
      <t xml:space="preserve">PSA: </t>
    </r>
    <r>
      <rPr>
        <sz val="12"/>
        <color theme="1"/>
        <rFont val="Calibri"/>
      </rPr>
      <t>Porcentaje de supervisiones aplicadas.</t>
    </r>
  </si>
  <si>
    <r>
      <rPr>
        <b/>
        <sz val="12"/>
        <color rgb="FF000000"/>
        <rFont val="Calibri"/>
      </rPr>
      <t xml:space="preserve">Justificación Trimestral: </t>
    </r>
    <r>
      <rPr>
        <sz val="12"/>
        <color rgb="FF000000"/>
        <rFont val="Calibri"/>
      </rPr>
      <t xml:space="preserve">Para este cuatro trimestre 2025, en el Centro de Retención se retuvieron a 2,047 infractores, obteniendo un 34.60% en este último trimestre, tomando en cuenta una disminución significativa en las remisiones de las diversas autoridades.
 </t>
    </r>
  </si>
  <si>
    <r>
      <rPr>
        <b/>
        <sz val="12"/>
        <color rgb="FF000000"/>
        <rFont val="Calibri"/>
      </rPr>
      <t xml:space="preserve">Justificación Anual: </t>
    </r>
    <r>
      <rPr>
        <sz val="12"/>
        <color rgb="FF000000"/>
        <rFont val="Calibri"/>
      </rPr>
      <t>El avance  anual a la Retención de Infractores es de un 53.58%.</t>
    </r>
  </si>
  <si>
    <r>
      <rPr>
        <b/>
        <sz val="12"/>
        <color theme="1"/>
        <rFont val="Calibri"/>
      </rPr>
      <t xml:space="preserve">A. 3.1.1.1.8.1 </t>
    </r>
    <r>
      <rPr>
        <sz val="12"/>
        <color theme="1"/>
        <rFont val="Calibri"/>
      </rPr>
      <t>Supervisión de la integridad de los infractores</t>
    </r>
  </si>
  <si>
    <r>
      <rPr>
        <b/>
        <sz val="12"/>
        <color theme="1"/>
        <rFont val="Calibri"/>
      </rPr>
      <t>PIA:</t>
    </r>
    <r>
      <rPr>
        <sz val="12"/>
        <color theme="1"/>
        <rFont val="Calibri"/>
      </rPr>
      <t xml:space="preserve"> Porcentaje de Incidencias Atendidas.</t>
    </r>
  </si>
  <si>
    <r>
      <rPr>
        <b/>
        <sz val="12"/>
        <color theme="1"/>
        <rFont val="Calibri"/>
      </rPr>
      <t xml:space="preserve">Justificación Trimestral:  </t>
    </r>
    <r>
      <rPr>
        <sz val="12"/>
        <color theme="1"/>
        <rFont val="Calibri"/>
      </rPr>
      <t xml:space="preserve">En el cuarto trimestre 2025, se logra obtener el 100% de las incidencias de acuerdo a la meta planeada, realizando 3 atenciones más de incidencias de acuerdo a lo programado.
</t>
    </r>
    <r>
      <rPr>
        <b/>
        <sz val="12"/>
        <color theme="1"/>
        <rFont val="Calibri"/>
      </rPr>
      <t xml:space="preserve">
Justificación Anual: </t>
    </r>
    <r>
      <rPr>
        <sz val="12"/>
        <color theme="1"/>
        <rFont val="Calibri"/>
      </rPr>
      <t>El avance acumulado anual de esta actividad es del 100%</t>
    </r>
    <r>
      <rPr>
        <b/>
        <sz val="12"/>
        <color theme="1"/>
        <rFont val="Calibri"/>
      </rPr>
      <t xml:space="preserve">, </t>
    </r>
    <r>
      <rPr>
        <sz val="12"/>
        <color theme="1"/>
        <rFont val="Calibri"/>
      </rPr>
      <t>lo que nos deja en un avance pleno, bien ejecutado.</t>
    </r>
  </si>
  <si>
    <r>
      <rPr>
        <b/>
        <sz val="12"/>
        <color theme="1"/>
        <rFont val="Calibri"/>
      </rPr>
      <t xml:space="preserve">A. 3.1.1.1.8.2 </t>
    </r>
    <r>
      <rPr>
        <sz val="12"/>
        <color theme="1"/>
        <rFont val="Calibri"/>
      </rPr>
      <t>Conservación y mantenimiento de equipos del Centro Retencion.</t>
    </r>
  </si>
  <si>
    <r>
      <rPr>
        <b/>
        <sz val="12"/>
        <color theme="1"/>
        <rFont val="Calibri"/>
      </rPr>
      <t>PEC</t>
    </r>
    <r>
      <rPr>
        <sz val="12"/>
        <color theme="1"/>
        <rFont val="Calibri"/>
      </rPr>
      <t>: Porcentaje de Equipo Conservado.</t>
    </r>
  </si>
  <si>
    <r>
      <rPr>
        <b/>
        <sz val="12"/>
        <color rgb="FF000000"/>
        <rFont val="Calibri"/>
      </rPr>
      <t xml:space="preserve">Justificación Trimestral: </t>
    </r>
    <r>
      <rPr>
        <sz val="12"/>
        <color rgb="FF000000"/>
        <rFont val="Calibri"/>
      </rPr>
      <t xml:space="preserve">En este cuarto trimestre de 2025, se realiza el mantenimiento de 1 área  del Centro de Retención para su conservación, alcanzando el 100% de la meta planeada.
</t>
    </r>
    <r>
      <rPr>
        <b/>
        <sz val="12"/>
        <color rgb="FF000000"/>
        <rFont val="Calibri"/>
      </rPr>
      <t xml:space="preserve">
Justificación Anual: </t>
    </r>
    <r>
      <rPr>
        <sz val="12"/>
        <color rgb="FF000000"/>
        <rFont val="Calibri"/>
      </rPr>
      <t>Se obtiene el 100% de avance anual de áreas de este Centro de Retención.</t>
    </r>
  </si>
  <si>
    <r>
      <rPr>
        <b/>
        <sz val="12"/>
        <color theme="1"/>
        <rFont val="Calibri"/>
      </rPr>
      <t xml:space="preserve">A. 3.1.1.1.8.3 </t>
    </r>
    <r>
      <rPr>
        <sz val="12"/>
        <color theme="1"/>
        <rFont val="Calibri"/>
      </rPr>
      <t>Otorgamiento de alimentos  a infractores retenidos y personal Institucional</t>
    </r>
  </si>
  <si>
    <r>
      <rPr>
        <b/>
        <sz val="12"/>
        <color theme="1"/>
        <rFont val="Calibri"/>
      </rPr>
      <t xml:space="preserve">POAO: </t>
    </r>
    <r>
      <rPr>
        <sz val="12"/>
        <color theme="1"/>
        <rFont val="Calibri"/>
      </rPr>
      <t>Porcentaje de Órdenes de Alimentos Otorgados</t>
    </r>
  </si>
  <si>
    <r>
      <rPr>
        <b/>
        <sz val="12"/>
        <color rgb="FF000000"/>
        <rFont val="Calibri"/>
      </rPr>
      <t xml:space="preserve">Justificación Trimestral: </t>
    </r>
    <r>
      <rPr>
        <sz val="12"/>
        <color rgb="FF000000"/>
        <rFont val="Calibri"/>
      </rPr>
      <t>Durante el cuarto trimestre de 2025, se otorgaron 27,975 alimentos, obteniendo un 98.73% de avance a la meta planeada.</t>
    </r>
    <r>
      <rPr>
        <b/>
        <sz val="12"/>
        <color rgb="FF000000"/>
        <rFont val="Calibri"/>
      </rPr>
      <t xml:space="preserve">
Justificación Anual: </t>
    </r>
    <r>
      <rPr>
        <sz val="12"/>
        <color rgb="FF000000"/>
        <rFont val="Calibri"/>
      </rPr>
      <t xml:space="preserve"> El avance del porcentaje anual de esta actividad es de 99.03%, la cantidad de alimentos otorgados, es con base al cumplimiento que se da a las garantías de alimentación por parte del Centro de Retención, dando cumplimiento de manera puntual.
</t>
    </r>
  </si>
  <si>
    <t>C. 3.1.1.1.9 Acciones que fortalezcan el vinculo ciudadania - gobierno con atención a las demandas Sociales</t>
  </si>
  <si>
    <r>
      <rPr>
        <b/>
        <sz val="12"/>
        <color theme="1"/>
        <rFont val="Calibri"/>
      </rPr>
      <t xml:space="preserve">PADS: </t>
    </r>
    <r>
      <rPr>
        <sz val="12"/>
        <color theme="1"/>
        <rFont val="Calibri"/>
      </rPr>
      <t>Porcentaje de Atención de las Demandas Sociales</t>
    </r>
  </si>
  <si>
    <r>
      <rPr>
        <b/>
        <sz val="12"/>
        <color theme="1"/>
        <rFont val="Calibri"/>
      </rPr>
      <t>Justificación Trimestral</t>
    </r>
    <r>
      <rPr>
        <sz val="12"/>
        <color theme="1"/>
        <rFont val="Calibri"/>
      </rPr>
      <t xml:space="preserve">: Durante el cuarto trimestre se alcanzo un total de 219 personas atendidas de las 250 que se tenian planeadas, alcanzando un 87.60% de avance en el trimestre.
</t>
    </r>
    <r>
      <rPr>
        <b/>
        <sz val="12"/>
        <color theme="1"/>
        <rFont val="Calibri"/>
      </rPr>
      <t xml:space="preserve">Justificación Anual: </t>
    </r>
    <r>
      <rPr>
        <sz val="12"/>
        <color theme="1"/>
        <rFont val="Calibri"/>
      </rPr>
      <t>se rebaso la meta con un 126.60 % a lo programado en todo el año</t>
    </r>
  </si>
  <si>
    <r>
      <rPr>
        <b/>
        <sz val="12"/>
        <color theme="1"/>
        <rFont val="Calibri"/>
      </rPr>
      <t>A. 3.1.1.1.9.1</t>
    </r>
    <r>
      <rPr>
        <sz val="12"/>
        <color theme="1"/>
        <rFont val="Calibri"/>
      </rPr>
      <t xml:space="preserve"> Realización del Sorteo del Servicio Nacional Clase correspondiente.</t>
    </r>
  </si>
  <si>
    <r>
      <rPr>
        <b/>
        <sz val="12"/>
        <color theme="1"/>
        <rFont val="Calibri"/>
      </rPr>
      <t>PCCM:</t>
    </r>
    <r>
      <rPr>
        <sz val="12"/>
        <color theme="1"/>
        <rFont val="Calibri"/>
      </rPr>
      <t xml:space="preserve"> Porcentaje  de cartillas militares entregadas.</t>
    </r>
  </si>
  <si>
    <r>
      <rPr>
        <b/>
        <sz val="12"/>
        <color theme="1"/>
        <rFont val="Calibri"/>
      </rPr>
      <t>Justificación Trimestral:</t>
    </r>
    <r>
      <rPr>
        <sz val="12"/>
        <color theme="1"/>
        <rFont val="Calibri"/>
      </rPr>
      <t xml:space="preserve"> se otorgaron un total de 187 cartillas militares realizados  en la ciudad de las 200 programadas, logrando un avance del 93.50% sobre la meta, debido a que solo 15 dias se hacen tramites en este trimestre (la DEFENSA cierra tramite los dias 15 de octubre de cada año)
</t>
    </r>
    <r>
      <rPr>
        <b/>
        <sz val="12"/>
        <color theme="1"/>
        <rFont val="Calibri"/>
      </rPr>
      <t>Justificación Anual:</t>
    </r>
    <r>
      <rPr>
        <sz val="12"/>
        <color theme="1"/>
        <rFont val="Calibri"/>
      </rPr>
      <t xml:space="preserve"> se rebaso la meta programda alcanzando un 107.86 % en comparacion a lo programado en el año.</t>
    </r>
  </si>
  <si>
    <r>
      <rPr>
        <b/>
        <sz val="12"/>
        <color theme="1"/>
        <rFont val="Calibri"/>
      </rPr>
      <t>A. 3.1.1.1.9.2</t>
    </r>
    <r>
      <rPr>
        <sz val="12"/>
        <color theme="1"/>
        <rFont val="Calibri"/>
      </rPr>
      <t xml:space="preserve"> Participación en las Sesiones del COESPO referente a los temas representativos de la población y resoluciones del H. Ayuntamiento</t>
    </r>
  </si>
  <si>
    <r>
      <rPr>
        <b/>
        <sz val="12"/>
        <color theme="1"/>
        <rFont val="Calibri"/>
      </rPr>
      <t>PCSC:</t>
    </r>
    <r>
      <rPr>
        <sz val="12"/>
        <color theme="1"/>
        <rFont val="Calibri"/>
      </rPr>
      <t xml:space="preserve"> Porcentaje de Sesiones de COESPO participadas.</t>
    </r>
  </si>
  <si>
    <r>
      <rPr>
        <b/>
        <sz val="12"/>
        <color theme="1"/>
        <rFont val="Calibri"/>
      </rPr>
      <t>Justificación Trimestral:</t>
    </r>
    <r>
      <rPr>
        <sz val="12"/>
        <color theme="1"/>
        <rFont val="Calibri"/>
      </rPr>
      <t xml:space="preserve"> Este cuarto trimestre del año, se alcanzo un 100% al lograr una sesión de la COESPO que se tenia programada para este trimestre. 
</t>
    </r>
    <r>
      <rPr>
        <b/>
        <sz val="12"/>
        <color theme="1"/>
        <rFont val="Calibri"/>
      </rPr>
      <t>Justificación Anual:</t>
    </r>
    <r>
      <rPr>
        <sz val="12"/>
        <color theme="1"/>
        <rFont val="Calibri"/>
      </rPr>
      <t xml:space="preserve"> Se alcanzó un 100% de la meta programda.</t>
    </r>
  </si>
  <si>
    <r>
      <rPr>
        <b/>
        <sz val="12"/>
        <color theme="1"/>
        <rFont val="Calibri"/>
      </rPr>
      <t xml:space="preserve">A. 3.1.1.1.9.3 </t>
    </r>
    <r>
      <rPr>
        <sz val="12"/>
        <color theme="1"/>
        <rFont val="Calibri"/>
      </rPr>
      <t>Realización de reuniones mensuales con la Delegación de Alfredo V. Bonfil y la Subdelegación de Puerto Juárez.</t>
    </r>
  </si>
  <si>
    <r>
      <rPr>
        <b/>
        <sz val="12"/>
        <color theme="1"/>
        <rFont val="Calibri"/>
      </rPr>
      <t>PRDS</t>
    </r>
    <r>
      <rPr>
        <sz val="12"/>
        <color theme="1"/>
        <rFont val="Calibri"/>
      </rPr>
      <t xml:space="preserve">: Porcentaje de reuniones con DAVB y SbPJ realizadas. </t>
    </r>
  </si>
  <si>
    <r>
      <rPr>
        <b/>
        <sz val="12"/>
        <color theme="1"/>
        <rFont val="Calibri"/>
      </rPr>
      <t xml:space="preserve">Justificación Trimestral: </t>
    </r>
    <r>
      <rPr>
        <sz val="12"/>
        <color theme="1"/>
        <rFont val="Calibri"/>
      </rPr>
      <t xml:space="preserve">Se logró un 100% en este cuarto trimestre, al lograr las 3 reuniones que se tenían programas con DAVB y SbPJ.
</t>
    </r>
    <r>
      <rPr>
        <b/>
        <sz val="12"/>
        <color theme="1"/>
        <rFont val="Calibri"/>
      </rPr>
      <t xml:space="preserve">
Justificación Anual: </t>
    </r>
    <r>
      <rPr>
        <sz val="12"/>
        <color theme="1"/>
        <rFont val="Calibri"/>
      </rPr>
      <t>se logro cumplir con un avance de 100% anual.</t>
    </r>
  </si>
  <si>
    <r>
      <rPr>
        <b/>
        <sz val="12"/>
        <color theme="1"/>
        <rFont val="Calibri"/>
      </rPr>
      <t>A. 3.1.1.1.9.4</t>
    </r>
    <r>
      <rPr>
        <sz val="12"/>
        <color theme="1"/>
        <rFont val="Calibri"/>
      </rPr>
      <t xml:space="preserve"> Atención a manifestaciones y cierres de vias de comunicación en el Ambito Municipal</t>
    </r>
  </si>
  <si>
    <r>
      <rPr>
        <b/>
        <sz val="12"/>
        <color theme="1"/>
        <rFont val="Calibri"/>
      </rPr>
      <t xml:space="preserve">PAMCVCAM: </t>
    </r>
    <r>
      <rPr>
        <sz val="12"/>
        <color theme="1"/>
        <rFont val="Calibri"/>
      </rPr>
      <t>Porcentaje de atenciones a manisfestaciones y cierres de vias de comunicación en el ambito municipal.</t>
    </r>
  </si>
  <si>
    <r>
      <rPr>
        <b/>
        <sz val="12"/>
        <color theme="1"/>
        <rFont val="Calibri"/>
      </rPr>
      <t>Justificación Trimestral:</t>
    </r>
    <r>
      <rPr>
        <sz val="12"/>
        <color theme="1"/>
        <rFont val="Calibri"/>
      </rPr>
      <t xml:space="preserve"> se logró un 270% de avance en atenciones a manifestaciones al lograr 81 atenciones de las 30 que se tenían programadas, teniendo un incremento de las mismas en la ciudad en lo que va del año.
</t>
    </r>
    <r>
      <rPr>
        <b/>
        <sz val="12"/>
        <color theme="1"/>
        <rFont val="Calibri"/>
      </rPr>
      <t>Justificcaión Anual:</t>
    </r>
    <r>
      <rPr>
        <sz val="12"/>
        <color theme="1"/>
        <rFont val="Calibri"/>
      </rPr>
      <t xml:space="preserve"> se rebaso la meta del trimestre anterior logrando el 232% de lo que se tiene programado anual </t>
    </r>
  </si>
  <si>
    <r>
      <rPr>
        <b/>
        <sz val="12"/>
        <color theme="1"/>
        <rFont val="Calibri"/>
      </rPr>
      <t>A. 3.1.1.1.9.5</t>
    </r>
    <r>
      <rPr>
        <sz val="12"/>
        <color theme="1"/>
        <rFont val="Calibri"/>
      </rPr>
      <t xml:space="preserve"> Atenciones en asuntos religiosos brindadas.</t>
    </r>
  </si>
  <si>
    <r>
      <rPr>
        <b/>
        <sz val="12"/>
        <color theme="1"/>
        <rFont val="Calibri"/>
      </rPr>
      <t>PARB</t>
    </r>
    <r>
      <rPr>
        <sz val="12"/>
        <color theme="1"/>
        <rFont val="Calibri"/>
      </rPr>
      <t xml:space="preserve">: Porcentaje de Atenciones en Asuntos Religiosos brindadas. </t>
    </r>
  </si>
  <si>
    <r>
      <rPr>
        <b/>
        <sz val="12"/>
        <color theme="1"/>
        <rFont val="Calibri"/>
      </rPr>
      <t>Justificación Trimestral</t>
    </r>
    <r>
      <rPr>
        <sz val="12"/>
        <color theme="1"/>
        <rFont val="Calibri"/>
      </rPr>
      <t xml:space="preserve">: Este indicador tiene como meta anual realizar 2500 atenciones. En este trimestre se realizó 719 de 625 programado. El porcentaje alcanzado fue de 115.04%, derivado de la promoción y la difusión que se realiza en el sector religioso 
</t>
    </r>
    <r>
      <rPr>
        <b/>
        <sz val="12"/>
        <color theme="1"/>
        <rFont val="Calibri"/>
      </rPr>
      <t>Justificación Anual:</t>
    </r>
    <r>
      <rPr>
        <sz val="12"/>
        <color theme="1"/>
        <rFont val="Calibri"/>
      </rPr>
      <t xml:space="preserve"> Durante el ejercicio, el porcentaje alcanzado fue del 112.56% ya que, de los 2500 programado, se realizó 2814 atenciones. Lo anterior, derivado de la promoción y la difusión que se realiza en el sector religioso
</t>
    </r>
  </si>
  <si>
    <r>
      <rPr>
        <b/>
        <sz val="12"/>
        <color theme="1"/>
        <rFont val="Calibri"/>
      </rPr>
      <t>A. 3.1.1.1.9.6</t>
    </r>
    <r>
      <rPr>
        <sz val="12"/>
        <color theme="1"/>
        <rFont val="Calibri"/>
      </rPr>
      <t xml:space="preserve"> Realización de actividades comunitarias con apoyo de grupos religiosos. </t>
    </r>
  </si>
  <si>
    <r>
      <rPr>
        <b/>
        <sz val="12"/>
        <color theme="1"/>
        <rFont val="Calibri"/>
      </rPr>
      <t>PAGR:</t>
    </r>
    <r>
      <rPr>
        <sz val="12"/>
        <color theme="1"/>
        <rFont val="Calibri"/>
      </rPr>
      <t xml:space="preserve"> Porcentaje de actividades comunitarias con apoyo de Grupos Religiosos realizadas.</t>
    </r>
  </si>
  <si>
    <r>
      <rPr>
        <b/>
        <sz val="12"/>
        <color theme="1"/>
        <rFont val="Calibri"/>
      </rPr>
      <t>Justificación Trimestral:</t>
    </r>
    <r>
      <rPr>
        <sz val="12"/>
        <color theme="1"/>
        <rFont val="Calibri"/>
      </rPr>
      <t xml:space="preserve"> Este indicador tiene como meta anual realizar 7 actividades con apoyo del voluntariado de las asociaciones religiosas. En este trimestre se realizó 2 de 2 programadas. El porcentaje alcanzado fue de 100%, derivado de la participación del sector religioso en el programa Todos contra el Sargazo el cual motivo a las asociaciones religiosas a participar de manera activa en las brigadas de limpieza que se realizaron en esta Dirección. 
</t>
    </r>
    <r>
      <rPr>
        <b/>
        <sz val="12"/>
        <color theme="1"/>
        <rFont val="Calibri"/>
      </rPr>
      <t>Justificación Anual:</t>
    </r>
    <r>
      <rPr>
        <sz val="12"/>
        <color theme="1"/>
        <rFont val="Calibri"/>
      </rPr>
      <t xml:space="preserve"> Durante el ejercicio, el porcentaje alcanzado fue del 142.86% ya que, de las 7 actividades programadas, se realizó 10 actividades. Lo anterior, derivado de la participación del sector religioso en el programa Todos contra el Sargazo el cual motivo a las asociaciones religiosas a participar de manera activa en las brigadas de limpieza que se realizaron en esta Dirección
</t>
    </r>
  </si>
  <si>
    <r>
      <rPr>
        <b/>
        <sz val="12"/>
        <color theme="1"/>
        <rFont val="Calibri"/>
      </rPr>
      <t>A. 3.1.1.1.9.7</t>
    </r>
    <r>
      <rPr>
        <sz val="12"/>
        <color theme="1"/>
        <rFont val="Calibri"/>
      </rPr>
      <t xml:space="preserve"> Capacitación en materia religiosa que fortalezcan la laicidad del municipio.</t>
    </r>
  </si>
  <si>
    <r>
      <rPr>
        <b/>
        <sz val="12"/>
        <color theme="1"/>
        <rFont val="Calibri"/>
      </rPr>
      <t>PCMR:</t>
    </r>
    <r>
      <rPr>
        <sz val="12"/>
        <color theme="1"/>
        <rFont val="Calibri"/>
      </rPr>
      <t xml:space="preserve"> Porcentaje de participantes en materia religiosa capacitados(as).</t>
    </r>
  </si>
  <si>
    <r>
      <rPr>
        <b/>
        <sz val="12"/>
        <color theme="1"/>
        <rFont val="Calibri"/>
      </rPr>
      <t>Justificación Trimestral:</t>
    </r>
    <r>
      <rPr>
        <sz val="12"/>
        <color theme="1"/>
        <rFont val="Calibri"/>
      </rPr>
      <t xml:space="preserve"> Este indicador tiene como meta anual alcanzar a capacitar a 440 ministros  de las asociaciones religiosas. En este trimestre se logró capacitar a 75 de 100 programados. El porcentaje alcanzado fue de 75%, derivado de la participación del sector religioso en las convocatorias realizadas.
</t>
    </r>
    <r>
      <rPr>
        <b/>
        <sz val="12"/>
        <color theme="1"/>
        <rFont val="Calibri"/>
      </rPr>
      <t>Justificación Anual:</t>
    </r>
    <r>
      <rPr>
        <sz val="12"/>
        <color theme="1"/>
        <rFont val="Calibri"/>
      </rPr>
      <t xml:space="preserve"> Durante el ejercicio, el porcentaje alcanzado fue del 127.73% ya que, de las 4400 personas programadas a capacitarse, se alcanzó a 562 personas. Lo anterior, derivado de la participación del sector religioso en las convocatorias realizadas.
</t>
    </r>
  </si>
  <si>
    <r>
      <rPr>
        <b/>
        <sz val="12"/>
        <color theme="1"/>
        <rFont val="Calibri"/>
      </rPr>
      <t>A. 3.1.1.1.9.8</t>
    </r>
    <r>
      <rPr>
        <sz val="12"/>
        <color theme="1"/>
        <rFont val="Calibri"/>
      </rPr>
      <t xml:space="preserve"> Actualización del Padrón Municipal de Templos (PMT).</t>
    </r>
  </si>
  <si>
    <r>
      <rPr>
        <b/>
        <sz val="12"/>
        <color theme="1"/>
        <rFont val="Calibri"/>
      </rPr>
      <t xml:space="preserve">PAEX: </t>
    </r>
    <r>
      <rPr>
        <sz val="12"/>
        <color theme="1"/>
        <rFont val="Calibri"/>
      </rPr>
      <t>Porcentaje de expedientes del Padrón Municipal de Templos actualizados.</t>
    </r>
  </si>
  <si>
    <r>
      <rPr>
        <b/>
        <sz val="12"/>
        <color theme="1"/>
        <rFont val="Calibri"/>
      </rPr>
      <t>Justificación Trimestral:</t>
    </r>
    <r>
      <rPr>
        <sz val="12"/>
        <color theme="1"/>
        <rFont val="Calibri"/>
      </rPr>
      <t xml:space="preserve"> Este indicador tiene como meta anual realizar 720 actualizaciones. En este trimestre se realizó 200 de 180 programadas. El porcentaje alcanzado fue de 111.11%, derivado de la implementación del nuevo Sistema Municipal de Templos que nos permite subir información .
</t>
    </r>
    <r>
      <rPr>
        <b/>
        <sz val="12"/>
        <color theme="1"/>
        <rFont val="Calibri"/>
      </rPr>
      <t>Justificación Anual:</t>
    </r>
    <r>
      <rPr>
        <sz val="12"/>
        <color theme="1"/>
        <rFont val="Calibri"/>
      </rPr>
      <t xml:space="preserve"> Durante el ejercicio, el porcentaje alcanzado fue del 106.39% ya que, de 720 actualizaciones programadas, se realizó 766 actualizaciones. Lo anterior, derivado de la implementación del nuevo Sistema Municipal de Templos que nos permite subir información .
</t>
    </r>
  </si>
  <si>
    <r>
      <rPr>
        <b/>
        <sz val="12"/>
        <color theme="1"/>
        <rFont val="Calibri"/>
      </rPr>
      <t>A. 3.1.1.1.9.9</t>
    </r>
    <r>
      <rPr>
        <sz val="12"/>
        <color theme="1"/>
        <rFont val="Calibri"/>
      </rPr>
      <t xml:space="preserve">  Verificación de la normativa municipal aplicable al sector religioso.</t>
    </r>
  </si>
  <si>
    <r>
      <rPr>
        <b/>
        <sz val="12"/>
        <color theme="1"/>
        <rFont val="Calibri"/>
      </rPr>
      <t>PVAR:</t>
    </r>
    <r>
      <rPr>
        <sz val="12"/>
        <color theme="1"/>
        <rFont val="Calibri"/>
      </rPr>
      <t xml:space="preserve"> Porcentaje de  normativa municipal del sector religioso verificada.</t>
    </r>
  </si>
  <si>
    <r>
      <rPr>
        <b/>
        <sz val="12"/>
        <color theme="1"/>
        <rFont val="Calibri"/>
      </rPr>
      <t xml:space="preserve">Justificación Trimestral: </t>
    </r>
    <r>
      <rPr>
        <sz val="12"/>
        <color theme="1"/>
        <rFont val="Calibri"/>
      </rPr>
      <t xml:space="preserve">Este indicador tiene como meta anual realizar 320 verificaciones. En este trimestre se realizó 82 de 80 programadas. El porcentaje alcanzado fue de 102.5%, derivado de la implementación de visitas a las asociaciones religiosas con aperturas de culto público.
</t>
    </r>
    <r>
      <rPr>
        <b/>
        <sz val="12"/>
        <color theme="1"/>
        <rFont val="Calibri"/>
      </rPr>
      <t>Justificación Anual:</t>
    </r>
    <r>
      <rPr>
        <sz val="12"/>
        <color theme="1"/>
        <rFont val="Calibri"/>
      </rPr>
      <t xml:space="preserve"> Durante el ejercicio, el porcentaje alcanzado fue del 99.06% ya que, de 320 verificaciones programadas, se realizó 317 verificaciones. Lo anterior, derivado de la implementación de visitas a las asociaciones religiosas con aperturas de culto público.
</t>
    </r>
  </si>
  <si>
    <r>
      <rPr>
        <b/>
        <sz val="12"/>
        <color theme="1"/>
        <rFont val="Calibri"/>
      </rPr>
      <t>A. 3.1.1.1.9.10</t>
    </r>
    <r>
      <rPr>
        <sz val="12"/>
        <color theme="1"/>
        <rFont val="Calibri"/>
      </rPr>
      <t xml:space="preserve">  Realización de actividades enfocadas a la construcción de Paz</t>
    </r>
  </si>
  <si>
    <r>
      <rPr>
        <b/>
        <sz val="12"/>
        <color theme="1"/>
        <rFont val="Calibri"/>
      </rPr>
      <t>PPACP:</t>
    </r>
    <r>
      <rPr>
        <sz val="12"/>
        <color theme="1"/>
        <rFont val="Calibri"/>
      </rPr>
      <t xml:space="preserve"> Porcentaje de participantes en actividades de construcción de Paz. </t>
    </r>
  </si>
  <si>
    <r>
      <rPr>
        <b/>
        <sz val="12"/>
        <color theme="1"/>
        <rFont val="Calibri"/>
      </rPr>
      <t xml:space="preserve">Justificación Trimestral: </t>
    </r>
    <r>
      <rPr>
        <sz val="12"/>
        <color theme="1"/>
        <rFont val="Calibri"/>
      </rPr>
      <t xml:space="preserve">Este indicador tiene como meta anual alcanzar 8,000 participantes. En este trimestre se logró 2,914 de 2,000 personas programadas. El porcentaje alcanzado fue de 145.70%, derivado de la gestión y promoción con las asociaciones religiosas y los ministros de culto. 
</t>
    </r>
    <r>
      <rPr>
        <b/>
        <sz val="12"/>
        <color theme="1"/>
        <rFont val="Calibri"/>
      </rPr>
      <t>Justificación Anual:</t>
    </r>
    <r>
      <rPr>
        <sz val="12"/>
        <color theme="1"/>
        <rFont val="Calibri"/>
      </rPr>
      <t xml:space="preserve"> Durante el ejercicio, el porcentaje alcanzado fue del 122.36% ya que, de 8,000 personas programadas, se alcanzó 9,789 personas. Lo anterior, derivado de la gestión y promoción con las asociaciones religiosas y los ministros de culto.</t>
    </r>
    <r>
      <rPr>
        <b/>
        <sz val="12"/>
        <color theme="1"/>
        <rFont val="Calibri"/>
      </rPr>
      <t xml:space="preserve">
</t>
    </r>
  </si>
  <si>
    <r>
      <rPr>
        <b/>
        <sz val="12"/>
        <color theme="1"/>
        <rFont val="Calibri"/>
      </rPr>
      <t xml:space="preserve">A. 3.1.1.1.9.11 </t>
    </r>
    <r>
      <rPr>
        <sz val="12"/>
        <color theme="1"/>
        <rFont val="Calibri"/>
      </rPr>
      <t xml:space="preserve"> Realización de los trámites solicitados por las asociaciones y agrupaciones religiosas.</t>
    </r>
  </si>
  <si>
    <r>
      <rPr>
        <b/>
        <sz val="12"/>
        <color theme="1"/>
        <rFont val="Calibri"/>
      </rPr>
      <t>PTSR</t>
    </r>
    <r>
      <rPr>
        <sz val="12"/>
        <color theme="1"/>
        <rFont val="Calibri"/>
      </rPr>
      <t>: Porcentaje de trámites del sector religioso realizados.</t>
    </r>
  </si>
  <si>
    <r>
      <rPr>
        <b/>
        <sz val="12"/>
        <color theme="1"/>
        <rFont val="Calibri"/>
      </rPr>
      <t>Justificación Trimestral:</t>
    </r>
    <r>
      <rPr>
        <sz val="12"/>
        <color theme="1"/>
        <rFont val="Calibri"/>
      </rPr>
      <t xml:space="preserve"> Este indicador tiene como meta anual lograr 420 tramites. En este trimestre se logró 115 de 120 tramites programadas. El porcentaje alcanzado fue de 95.83%, derivado de la participación y solicitudes del sector religioso. 
</t>
    </r>
    <r>
      <rPr>
        <b/>
        <sz val="12"/>
        <color theme="1"/>
        <rFont val="Calibri"/>
      </rPr>
      <t>Justificación Anual:</t>
    </r>
    <r>
      <rPr>
        <sz val="12"/>
        <color theme="1"/>
        <rFont val="Calibri"/>
      </rPr>
      <t xml:space="preserve"> Durante el ejercicio, el porcentaje alcanzado fue del 124.76% ya que, de 420 tramites programados, se alcanzó 524 tramites. Lo anterior, derivado de la participación y solicitudes del sector religioso. 
</t>
    </r>
  </si>
  <si>
    <r>
      <rPr>
        <b/>
        <sz val="12"/>
        <color theme="1"/>
        <rFont val="Calibri"/>
      </rPr>
      <t>A. 3.1.1.1.9.12</t>
    </r>
    <r>
      <rPr>
        <sz val="12"/>
        <color theme="1"/>
        <rFont val="Calibri"/>
      </rPr>
      <t xml:space="preserve">   Asesoramiento para el registro de las agrupaciones religiosas.</t>
    </r>
  </si>
  <si>
    <r>
      <rPr>
        <b/>
        <sz val="12"/>
        <color theme="1"/>
        <rFont val="Calibri"/>
      </rPr>
      <t>PAAAR:</t>
    </r>
    <r>
      <rPr>
        <sz val="12"/>
        <color theme="1"/>
        <rFont val="Calibri"/>
      </rPr>
      <t xml:space="preserve"> Porcentaje de asesorías  hacia asociaciones y agrupaciones religiosas.</t>
    </r>
  </si>
  <si>
    <r>
      <rPr>
        <b/>
        <sz val="12"/>
        <color theme="1"/>
        <rFont val="Calibri"/>
      </rPr>
      <t>Justificación Trimestral:</t>
    </r>
    <r>
      <rPr>
        <sz val="12"/>
        <color theme="1"/>
        <rFont val="Calibri"/>
      </rPr>
      <t xml:space="preserve"> Este indicador tiene como meta anual lograr 290 asesorías. En este trimestre se logró 95 de 80 tramites programadas. El porcentaje alcanzado fue de 118.75%, derivado de la participación y solicitudes de aperturas de culto público del sector religioso. 
</t>
    </r>
    <r>
      <rPr>
        <b/>
        <sz val="12"/>
        <color theme="1"/>
        <rFont val="Calibri"/>
      </rPr>
      <t xml:space="preserve">Justificación Anual: </t>
    </r>
    <r>
      <rPr>
        <sz val="12"/>
        <color theme="1"/>
        <rFont val="Calibri"/>
      </rPr>
      <t xml:space="preserve">Durante el ejercicio, el porcentaje alcanzado fue del 112.07% ya que, de 290 asesorías programados, se alcanzó 325 asesorías. Lo anterior, derivado de la participación y solicitudes de aperturas de culto público del sector religioso.
</t>
    </r>
  </si>
  <si>
    <r>
      <rPr>
        <b/>
        <sz val="12"/>
        <color theme="1"/>
        <rFont val="Calibri"/>
      </rPr>
      <t>A. 3.1.1.1.9.13</t>
    </r>
    <r>
      <rPr>
        <sz val="12"/>
        <color theme="1"/>
        <rFont val="Calibri"/>
      </rPr>
      <t xml:space="preserve">  Realización de actividades enfocadas a la Promoción, Respeto y Tolerancia Religiosa realizadas</t>
    </r>
  </si>
  <si>
    <r>
      <rPr>
        <b/>
        <sz val="12"/>
        <color theme="1"/>
        <rFont val="Calibri"/>
      </rPr>
      <t xml:space="preserve">PAPRT: </t>
    </r>
    <r>
      <rPr>
        <sz val="12"/>
        <color theme="1"/>
        <rFont val="Calibri"/>
      </rPr>
      <t>Porcentaje de actividades  de Promoción, respeto y Tolerancia Religiosa, realizada</t>
    </r>
  </si>
  <si>
    <r>
      <rPr>
        <b/>
        <sz val="12"/>
        <color theme="1"/>
        <rFont val="Calibri"/>
      </rPr>
      <t xml:space="preserve">Justificación Trimestral: </t>
    </r>
    <r>
      <rPr>
        <sz val="12"/>
        <color theme="1"/>
        <rFont val="Calibri"/>
      </rPr>
      <t xml:space="preserve">Este indicador tiene como meta anual lograr 3 actividades. En este trimestre se logró 1 de 1 programados. El porcentaje alcanzado fue de 100%, derivado de la participación del sector religioso. 
</t>
    </r>
    <r>
      <rPr>
        <b/>
        <sz val="12"/>
        <color theme="1"/>
        <rFont val="Calibri"/>
      </rPr>
      <t>Justificación Anual:</t>
    </r>
    <r>
      <rPr>
        <sz val="12"/>
        <color theme="1"/>
        <rFont val="Calibri"/>
      </rPr>
      <t xml:space="preserve"> Durante el ejercicio, el porcentaje alcanzado fue del 100% ya que, de 3 actividades programadas, se alcanzó 3 actividades. Lo anterior, derivado de la participación del sector religioso.
</t>
    </r>
  </si>
  <si>
    <t>C. 3.1.1.1.10 Canalizaciones en temas de restitución de derechos de niñas, niños y adolescentes del municipio brindadas.</t>
  </si>
  <si>
    <r>
      <rPr>
        <b/>
        <sz val="12"/>
        <color theme="1"/>
        <rFont val="Calibri"/>
      </rPr>
      <t>PCDN:</t>
    </r>
    <r>
      <rPr>
        <sz val="12"/>
        <color theme="1"/>
        <rFont val="Calibri"/>
      </rPr>
      <t xml:space="preserve"> Porcentaje de canalizaciones de derechos de niñas, niños y adolescentes brindadas.</t>
    </r>
  </si>
  <si>
    <t>Descendente</t>
  </si>
  <si>
    <r>
      <rPr>
        <b/>
        <sz val="12"/>
        <color theme="1"/>
        <rFont val="Calibri"/>
      </rPr>
      <t>Justificación Trimestral:</t>
    </r>
    <r>
      <rPr>
        <sz val="12"/>
        <color theme="1"/>
        <rFont val="Calibri"/>
      </rPr>
      <t xml:space="preserve"> Durante el cuarto trimestre se canalizó únicamente 2 caso en temas de restitución de derechos de niñas, niños y adolescentes, frente a una meta máxima de 22, lo que representa un 9.09% del límite programado. Este resultado refleja un comportamiento positivo, ya que la baja incidencia en canalizaciones significa que se presentaron menos situaciones de vulneración de derechos que ameritaran este procedimiento.
</t>
    </r>
    <r>
      <rPr>
        <b/>
        <sz val="12"/>
        <color theme="1"/>
        <rFont val="Calibri"/>
      </rPr>
      <t>Justificación Anual:</t>
    </r>
    <r>
      <rPr>
        <sz val="12"/>
        <color theme="1"/>
        <rFont val="Calibri"/>
      </rPr>
      <t xml:space="preserve"> Al término del cuarto trimestre se registra un acumulado de 10 canalizaciones, frente a una meta máxima de 88 para el ejercicio anual, lo que equivale a un11.36% del límite establecido. Este resultado confirma una tendencia favorable, al evidenciar que los casos de restitución de derechos se han mantenido muy por debajo del parámetro previsto. Lo anterior sugiere un mejoramiento en la prevención y atención temprana de problemáticas relacionadas con niñas, niños y adolescentes en el municipio.</t>
    </r>
  </si>
  <si>
    <r>
      <rPr>
        <b/>
        <sz val="12"/>
        <color theme="1"/>
        <rFont val="Calibri"/>
      </rPr>
      <t xml:space="preserve">A. 3.1.1.1.10.1 </t>
    </r>
    <r>
      <rPr>
        <sz val="12"/>
        <color theme="1"/>
        <rFont val="Calibri"/>
      </rPr>
      <t>Impartición sobre la erradicación del trabajo infantil.</t>
    </r>
  </si>
  <si>
    <r>
      <rPr>
        <b/>
        <sz val="12"/>
        <color theme="1"/>
        <rFont val="Calibri"/>
      </rPr>
      <t xml:space="preserve">PCTI: </t>
    </r>
    <r>
      <rPr>
        <sz val="12"/>
        <color theme="1"/>
        <rFont val="Calibri"/>
      </rPr>
      <t>Porcentaje de capacitaciones para la erradicación del Trabajo Infantil impartidas.</t>
    </r>
  </si>
  <si>
    <r>
      <rPr>
        <b/>
        <sz val="12"/>
        <color theme="1"/>
        <rFont val="Calibri"/>
      </rPr>
      <t>Justificación Trimestral:</t>
    </r>
    <r>
      <rPr>
        <sz val="12"/>
        <color theme="1"/>
        <rFont val="Calibri"/>
      </rPr>
      <t xml:space="preserve"> Durante el cuarto trimestre se alcanzó un 150% de la meta programada, al impartirse 3 acciones de sensibilización sobre la erradicación del trabajo infantil, superando las 2 previstas. Este resultado fue posible gracias a la coordinación con instituciones educativas.
</t>
    </r>
    <r>
      <rPr>
        <b/>
        <sz val="12"/>
        <color theme="1"/>
        <rFont val="Calibri"/>
      </rPr>
      <t>Justificación Anual:</t>
    </r>
    <r>
      <rPr>
        <sz val="12"/>
        <color theme="1"/>
        <rFont val="Calibri"/>
      </rPr>
      <t xml:space="preserve"> Al término del cuarto trimestre se registra un avance del 120% respecto a la meta anual, al realizarse 12 actividades de impartición sobre la erradicación del trabajo infantil, de un total de 10 programadas. Dicho cumplimiento fue favorecido por la reactivación de actividades escolares, lo que facilitó intensificar las acciones de sensibilización en el mes de noviembre. con estos resultados, superamos la meta programada de este año.</t>
    </r>
  </si>
  <si>
    <r>
      <rPr>
        <b/>
        <sz val="12"/>
        <color theme="1"/>
        <rFont val="Calibri"/>
      </rPr>
      <t xml:space="preserve">A. 3.1.1.1.10..2 </t>
    </r>
    <r>
      <rPr>
        <sz val="12"/>
        <color theme="1"/>
        <rFont val="Calibri"/>
      </rPr>
      <t xml:space="preserve">Realización de actividades de prevención del embarazo adolescente en las escuelas. </t>
    </r>
  </si>
  <si>
    <r>
      <rPr>
        <b/>
        <sz val="12"/>
        <color theme="1"/>
        <rFont val="Calibri"/>
      </rPr>
      <t>PAPE:</t>
    </r>
    <r>
      <rPr>
        <sz val="12"/>
        <color theme="1"/>
        <rFont val="Calibri"/>
      </rPr>
      <t xml:space="preserve"> Porcentaje de actividades de prevención del embarazo realizadas.</t>
    </r>
  </si>
  <si>
    <r>
      <rPr>
        <b/>
        <sz val="12"/>
        <color theme="1"/>
        <rFont val="Calibri"/>
      </rPr>
      <t>Justificación Trimestral:</t>
    </r>
    <r>
      <rPr>
        <sz val="12"/>
        <color theme="1"/>
        <rFont val="Calibri"/>
      </rPr>
      <t xml:space="preserve"> Durante el cuarto trimestre se cumplió al 120% la meta programada, al realizarse 6 actividades de prevención del embarazo adolescente en escuelas, en concordancia con las 5 previstas. El resultado refleja la coordinación con instituciones educativas y el compromiso para fortalecer la sensibilización en la comunidad escolar.
</t>
    </r>
    <r>
      <rPr>
        <b/>
        <sz val="12"/>
        <color theme="1"/>
        <rFont val="Calibri"/>
      </rPr>
      <t xml:space="preserve">Justificación Anual: </t>
    </r>
    <r>
      <rPr>
        <sz val="12"/>
        <color theme="1"/>
        <rFont val="Calibri"/>
      </rPr>
      <t>Al término del cuarto trimestre se registra un avance del 75% respecto a la meta anual, equivalente a 15 actividades de prevención del embarazo adolescente en escuelas de un total de 20 programadas. Cabe señalar que en el segundo trimestre no se realizaron acciones en este rubro, situación que impactó el acumulado anual; no obstante, se prevé reforzar las actividades en primer trimestre del 2026.</t>
    </r>
  </si>
  <si>
    <r>
      <rPr>
        <b/>
        <sz val="12"/>
        <color theme="1"/>
        <rFont val="Calibri"/>
      </rPr>
      <t xml:space="preserve">A. 3.1.1.1.10.3 </t>
    </r>
    <r>
      <rPr>
        <sz val="12"/>
        <color theme="1"/>
        <rFont val="Calibri"/>
      </rPr>
      <t>Sensibilización sobre los derechos humanos de la niñez y la adolescencia dentro de escuelas.</t>
    </r>
  </si>
  <si>
    <r>
      <rPr>
        <b/>
        <sz val="12"/>
        <color theme="1"/>
        <rFont val="Calibri"/>
      </rPr>
      <t>PDNA:</t>
    </r>
    <r>
      <rPr>
        <sz val="12"/>
        <color theme="1"/>
        <rFont val="Calibri"/>
      </rPr>
      <t xml:space="preserve"> Porcentaje de personas en actividades sobre los DH sensibilizadas.</t>
    </r>
  </si>
  <si>
    <r>
      <rPr>
        <b/>
        <sz val="12"/>
        <color theme="1"/>
        <rFont val="Calibri"/>
      </rPr>
      <t>Justificación Trimestral:</t>
    </r>
    <r>
      <rPr>
        <sz val="12"/>
        <color theme="1"/>
        <rFont val="Calibri"/>
      </rPr>
      <t xml:space="preserve"> Durante el cuarto trimestre se alcanzó un cumplimiento del 267.73 % de la meta programada, al sensibilizar a 589 niñas, niños y adolescentes en centros educativos sobre los derechos humanos de la niñez y la adolescencia, duplicando la meta prevista de 220 personas. Este resultado fue posible gracias a la atención brindada en diversas escuelas, cuya matrícula estudiantil fue mayor, lo que permitió contar con la participación de un mayor número de NNA, así como a la implementación de la Jornada “Conoce tus Derechos”.
</t>
    </r>
    <r>
      <rPr>
        <b/>
        <sz val="12"/>
        <color theme="1"/>
        <rFont val="Calibri"/>
      </rPr>
      <t xml:space="preserve">Justificación Anual: </t>
    </r>
    <r>
      <rPr>
        <sz val="12"/>
        <color theme="1"/>
        <rFont val="Calibri"/>
      </rPr>
      <t>Al término del cuarto trimestre se registra un avance del 138.86 % respecto a la meta anual, al haberse sensibilizado a 1,222 niñas, niños y adolescentes (NNA) en centros educativos, de un total de 880 programados. Este resultado se alcanzó no solo mediante el cumplimiento regular de las actividades programadas, sino también gracias al fortalecimiento de la estrategia institucional, al establecer la Jornada “Conoce tus Derechos” con una periodicidad mensual, lo que amplió el alcance de las acciones y generó una mayor participación. Con la implementación de esta estrategia se logró rebasar la meta anual establecida.</t>
    </r>
  </si>
  <si>
    <r>
      <rPr>
        <b/>
        <sz val="12"/>
        <color theme="1"/>
        <rFont val="Calibri"/>
      </rPr>
      <t xml:space="preserve">A. 1.1.1.1.10.4 </t>
    </r>
    <r>
      <rPr>
        <sz val="12"/>
        <color theme="1"/>
        <rFont val="Calibri"/>
      </rPr>
      <t xml:space="preserve">Difusión masiva sobre los derechos de la niñez y las adolescencias.
 </t>
    </r>
  </si>
  <si>
    <r>
      <rPr>
        <b/>
        <sz val="12"/>
        <color theme="1"/>
        <rFont val="Calibri"/>
      </rPr>
      <t>PCNA</t>
    </r>
    <r>
      <rPr>
        <sz val="12"/>
        <color theme="1"/>
        <rFont val="Calibri"/>
      </rPr>
      <t>: Porcentaje de campañas masivas sobre niñez y adolescencia difundidas.</t>
    </r>
  </si>
  <si>
    <r>
      <rPr>
        <b/>
        <sz val="12"/>
        <color theme="1"/>
        <rFont val="Calibri"/>
      </rPr>
      <t xml:space="preserve">Justificación Trimestral: </t>
    </r>
    <r>
      <rPr>
        <sz val="12"/>
        <color theme="1"/>
        <rFont val="Calibri"/>
      </rPr>
      <t xml:space="preserve">Durante el cuarto trimestre se alcanzó un avance del 80 % de la meta programada, al realizarse 4 campañas de difusión masiva en redes sociales, de un total de 5 previstas. El uso de plataformas digitales como principal medio de difusión permitió ampliar el alcance de los mensajes dirigidos a niñas, niños y adolescentes en el municipio de Benito Juárez, contribuyendo al cumplimiento del indicador.
</t>
    </r>
    <r>
      <rPr>
        <b/>
        <sz val="12"/>
        <color theme="1"/>
        <rFont val="Calibri"/>
      </rPr>
      <t>Justificación Anual:</t>
    </r>
    <r>
      <rPr>
        <sz val="12"/>
        <color theme="1"/>
        <rFont val="Calibri"/>
      </rPr>
      <t xml:space="preserve"> Al cierre del ejercicio se registra un avance del 105 % respecto a la meta anual, lo que representa un 5 % adicional equivalente a la realización de 21 campañas de difusión masiva en redes sociales, en relación con una meta anual de 20 campañas. Este resultado deriva del trabajo continuo y del esfuerzo permanente por fortalecer la difusión de los derechos de niñas, niños y adolescentes, manteniendo acciones constantes que permitieron ampliar el alcance y garantizar el cumplimiento del indicador establecido.</t>
    </r>
  </si>
  <si>
    <t>C. 3.1.1.1.11 Estrategias de mejoramiento de Transporte y vialidad pública implementadas.</t>
  </si>
  <si>
    <r>
      <rPr>
        <b/>
        <sz val="12"/>
        <color theme="1"/>
        <rFont val="Calibri"/>
      </rPr>
      <t xml:space="preserve">PEMVI: </t>
    </r>
    <r>
      <rPr>
        <sz val="12"/>
        <color theme="1"/>
        <rFont val="Calibri"/>
      </rPr>
      <t xml:space="preserve">Porcentaje de estrategias de mejoramiento transporte y vialidad implementadas.  </t>
    </r>
  </si>
  <si>
    <r>
      <rPr>
        <b/>
        <sz val="12"/>
        <color theme="1"/>
        <rFont val="Calibri"/>
      </rPr>
      <t>Justificación Trimestral:</t>
    </r>
    <r>
      <rPr>
        <sz val="12"/>
        <color theme="1"/>
        <rFont val="Calibri"/>
      </rPr>
      <t xml:space="preserve"> se rebasó la meta trimestral al obtener 350% derivado de una eficiente colaboracion por emitir estrategias de mejoramiento vial, en lo que va este segundo trimestre del año.
</t>
    </r>
    <r>
      <rPr>
        <b/>
        <sz val="12"/>
        <color theme="1"/>
        <rFont val="Calibri"/>
      </rPr>
      <t>Justificación Anual:</t>
    </r>
    <r>
      <rPr>
        <sz val="12"/>
        <color theme="1"/>
        <rFont val="Calibri"/>
      </rPr>
      <t xml:space="preserve"> Durante el ejercicio, el porcentaje anual alcanzado fue  del 233.33% al implementar 14 estrategias de mejoramiento transporte y vialidad de las 4 que se tenian programadas.</t>
    </r>
  </si>
  <si>
    <r>
      <rPr>
        <b/>
        <sz val="12"/>
        <color theme="1"/>
        <rFont val="Calibri"/>
      </rPr>
      <t xml:space="preserve">A. 3.1.1.1.11.1 </t>
    </r>
    <r>
      <rPr>
        <sz val="12"/>
        <color theme="1"/>
        <rFont val="Calibri"/>
      </rPr>
      <t>Realización de verificaciones de la normatividad en materia de transporte y vialidad.</t>
    </r>
  </si>
  <si>
    <r>
      <rPr>
        <b/>
        <sz val="12"/>
        <color theme="1"/>
        <rFont val="Calibri"/>
      </rPr>
      <t>PNTV:</t>
    </r>
    <r>
      <rPr>
        <sz val="12"/>
        <color theme="1"/>
        <rFont val="Calibri"/>
      </rPr>
      <t xml:space="preserve"> Porcentaje de verificaciones de normatividad en transporte y vialidad realizadas.</t>
    </r>
  </si>
  <si>
    <r>
      <rPr>
        <b/>
        <sz val="12"/>
        <color theme="1"/>
        <rFont val="Calibri"/>
      </rPr>
      <t xml:space="preserve">Justificación Trimestral: </t>
    </r>
    <r>
      <rPr>
        <sz val="12"/>
        <color theme="1"/>
        <rFont val="Calibri"/>
      </rPr>
      <t>En este cuarto trimestre</t>
    </r>
    <r>
      <rPr>
        <b/>
        <sz val="12"/>
        <color theme="1"/>
        <rFont val="Calibri"/>
      </rPr>
      <t xml:space="preserve"> </t>
    </r>
    <r>
      <rPr>
        <sz val="12"/>
        <color theme="1"/>
        <rFont val="Calibri"/>
      </rPr>
      <t xml:space="preserve">se rebaso la meta estipulada al realizar 116 verificaciones de normatividad de las 25 programadas obteniendo un 464% por sobresaturado ejercicio de la actividad en este arranque de año.
</t>
    </r>
    <r>
      <rPr>
        <b/>
        <sz val="12"/>
        <color theme="1"/>
        <rFont val="Calibri"/>
      </rPr>
      <t xml:space="preserve">Justificación Anual: </t>
    </r>
    <r>
      <rPr>
        <sz val="12"/>
        <color theme="1"/>
        <rFont val="Calibri"/>
      </rPr>
      <t>Durante el ejercicio, el porcentaje alcanzado fue de 265% al realizar 116 verificaciones de normatividad de las 25 programadas</t>
    </r>
  </si>
  <si>
    <r>
      <rPr>
        <b/>
        <sz val="12"/>
        <color theme="1"/>
        <rFont val="Calibri"/>
      </rPr>
      <t xml:space="preserve">A. 3.1.1.1.11.2. </t>
    </r>
    <r>
      <rPr>
        <sz val="12"/>
        <color theme="1"/>
        <rFont val="Calibri"/>
      </rPr>
      <t>Elaboración de propuestas de Seguridad Vial y  de Movilidad Urbana Sostenible.</t>
    </r>
  </si>
  <si>
    <r>
      <rPr>
        <b/>
        <sz val="12"/>
        <color theme="1"/>
        <rFont val="Calibri"/>
      </rPr>
      <t xml:space="preserve">PVMU: </t>
    </r>
    <r>
      <rPr>
        <sz val="12"/>
        <color theme="1"/>
        <rFont val="Calibri"/>
      </rPr>
      <t>Porcentaje de propuestas de Seguridad Vial y  de Movilidad Urbana elaboradas.</t>
    </r>
  </si>
  <si>
    <r>
      <rPr>
        <b/>
        <sz val="12"/>
        <color theme="1"/>
        <rFont val="Calibri"/>
      </rPr>
      <t>Justificación Trimestral</t>
    </r>
    <r>
      <rPr>
        <sz val="12"/>
        <color theme="1"/>
        <rFont val="Calibri"/>
      </rPr>
      <t xml:space="preserve">: En este cuarto trimestre se rebaso la meta estipulada al elaborar 19 propuestas de seguridad vial y movilidad urbana de las 7 que se tenían programadas, logrando un 271.43% por un sobresaturado ejercicio de la actividad en este arranque de año. 
</t>
    </r>
    <r>
      <rPr>
        <b/>
        <sz val="12"/>
        <color theme="1"/>
        <rFont val="Calibri"/>
      </rPr>
      <t>Justificación Anual</t>
    </r>
    <r>
      <rPr>
        <sz val="12"/>
        <color theme="1"/>
        <rFont val="Calibri"/>
      </rPr>
      <t>: Durante el ejercicio, el porcentaje anual alcanzado fue del 284% al elaborar 19 propuestas de seguridad vial y movilidad urbana de las 7 que se tenían programadas.</t>
    </r>
  </si>
  <si>
    <r>
      <rPr>
        <b/>
        <sz val="12"/>
        <color theme="1"/>
        <rFont val="Calibri"/>
      </rPr>
      <t xml:space="preserve">A. 3.1.1.1.11.3. </t>
    </r>
    <r>
      <rPr>
        <sz val="12"/>
        <color theme="1"/>
        <rFont val="Calibri"/>
      </rPr>
      <t>Creación de proyectos integrales de transporte</t>
    </r>
  </si>
  <si>
    <r>
      <rPr>
        <b/>
        <sz val="12"/>
        <color theme="1"/>
        <rFont val="Calibri"/>
      </rPr>
      <t>PPITE:</t>
    </r>
    <r>
      <rPr>
        <sz val="12"/>
        <color theme="1"/>
        <rFont val="Calibri"/>
      </rPr>
      <t xml:space="preserve"> Porcentaje de proyectos integrales de transporte elaborados.</t>
    </r>
  </si>
  <si>
    <r>
      <rPr>
        <b/>
        <sz val="12"/>
        <color theme="1"/>
        <rFont val="Calibri"/>
      </rPr>
      <t>Justificación Trimestral:</t>
    </r>
    <r>
      <rPr>
        <sz val="12"/>
        <color theme="1"/>
        <rFont val="Calibri"/>
      </rPr>
      <t xml:space="preserve"> En este cuarto trimestre se reporta avance del 100%, en el proyecto Mujeres al Volante. 
</t>
    </r>
    <r>
      <rPr>
        <b/>
        <sz val="12"/>
        <color theme="1"/>
        <rFont val="Calibri"/>
      </rPr>
      <t>Justificación Anual:</t>
    </r>
    <r>
      <rPr>
        <sz val="12"/>
        <color theme="1"/>
        <rFont val="Calibri"/>
      </rPr>
      <t xml:space="preserve"> Durante el ejercicio, el porcentaje alcanzado fue del 22.22%</t>
    </r>
  </si>
  <si>
    <r>
      <rPr>
        <b/>
        <sz val="12"/>
        <color theme="1"/>
        <rFont val="Calibri"/>
      </rPr>
      <t xml:space="preserve">A. 3.1.1.1.11.4 </t>
    </r>
    <r>
      <rPr>
        <sz val="12"/>
        <color theme="1"/>
        <rFont val="Calibri"/>
      </rPr>
      <t>Autorización de análisis técnico para el establecimiento de rutas de transporte basadas en las necesidades de la población.</t>
    </r>
  </si>
  <si>
    <r>
      <rPr>
        <b/>
        <sz val="12"/>
        <color theme="1"/>
        <rFont val="Calibri"/>
      </rPr>
      <t xml:space="preserve">PAAT: </t>
    </r>
    <r>
      <rPr>
        <sz val="12"/>
        <color theme="1"/>
        <rFont val="Calibri"/>
      </rPr>
      <t>Porcentaje de establecimiento de rutas autorizadas.</t>
    </r>
  </si>
  <si>
    <t>N/A</t>
  </si>
  <si>
    <r>
      <rPr>
        <b/>
        <sz val="12"/>
        <color theme="1"/>
        <rFont val="Calibri"/>
      </rPr>
      <t xml:space="preserve">Justificación Trimestral: </t>
    </r>
    <r>
      <rPr>
        <sz val="12"/>
        <color theme="1"/>
        <rFont val="Calibri"/>
      </rPr>
      <t xml:space="preserve">Durante el trimestre se autorizaron 124 establecimientos, aunque esta actividad no contaba con meta programada. Por tal motivo, no es posible calcular un porcentaje de cumplimiento, registrándose únicamente el avance físico correspondiente.
</t>
    </r>
    <r>
      <rPr>
        <b/>
        <sz val="12"/>
        <color theme="1"/>
        <rFont val="Calibri"/>
      </rPr>
      <t>Justificación Anual:</t>
    </r>
    <r>
      <rPr>
        <sz val="12"/>
        <color theme="1"/>
        <rFont val="Calibri"/>
      </rPr>
      <t xml:space="preserve"> Durante el ejercicio, el porcentaje anual alcanzado fue 370.21% debido a que se autorizaron 124 establecimientos de rutas de las 0  que se tenian programadas.</t>
    </r>
  </si>
  <si>
    <r>
      <rPr>
        <b/>
        <sz val="12"/>
        <color theme="1"/>
        <rFont val="Calibri"/>
      </rPr>
      <t>A. 3.1.1.1.11.5</t>
    </r>
    <r>
      <rPr>
        <sz val="12"/>
        <color theme="1"/>
        <rFont val="Calibri"/>
      </rPr>
      <t xml:space="preserve"> Gestión de proyectos de estructuración vial. </t>
    </r>
  </si>
  <si>
    <r>
      <rPr>
        <b/>
        <sz val="12"/>
        <color theme="1"/>
        <rFont val="Calibri"/>
      </rPr>
      <t xml:space="preserve">PPEV: </t>
    </r>
    <r>
      <rPr>
        <sz val="12"/>
        <color theme="1"/>
        <rFont val="Calibri"/>
      </rPr>
      <t>Porcentaje de proyectos de estructuración vial elaborados.</t>
    </r>
  </si>
  <si>
    <r>
      <rPr>
        <b/>
        <sz val="12"/>
        <color theme="1"/>
        <rFont val="Calibri"/>
      </rPr>
      <t>Justificación Trimestral:</t>
    </r>
    <r>
      <rPr>
        <sz val="12"/>
        <color theme="1"/>
        <rFont val="Calibri"/>
      </rPr>
      <t xml:space="preserve"> En este cuarto trimestre se alcanzó un 6200% de avance sobre la meta, dada la buena gestión realizada en el quehacer operativo y administrativo de esta actividad logrando elaborar 62 proyectos de 1 que se tenían programadas.
</t>
    </r>
    <r>
      <rPr>
        <b/>
        <sz val="12"/>
        <color theme="1"/>
        <rFont val="Calibri"/>
      </rPr>
      <t>Justificación Anual</t>
    </r>
    <r>
      <rPr>
        <sz val="12"/>
        <color theme="1"/>
        <rFont val="Calibri"/>
      </rPr>
      <t>: Durante el ejercicio, el porcentaje anual alcanzado fue de 2120% al elaborar 62 proyectos de 1 que se tenían programadas.</t>
    </r>
  </si>
  <si>
    <t>C. 3.1.1.1.12 Prevención y combate de incendios, atención y respuesta de emergencias como accidentes, rescates y capacitaciones.</t>
  </si>
  <si>
    <r>
      <rPr>
        <b/>
        <sz val="12"/>
        <color theme="1"/>
        <rFont val="Calibri"/>
      </rPr>
      <t>PCIP:</t>
    </r>
    <r>
      <rPr>
        <sz val="12"/>
        <color theme="1"/>
        <rFont val="Calibri"/>
      </rPr>
      <t>Porcentaje de personas atendidas</t>
    </r>
  </si>
  <si>
    <r>
      <rPr>
        <b/>
        <sz val="12"/>
        <color theme="1"/>
        <rFont val="Calibri"/>
      </rPr>
      <t>Justificación Trimestral:</t>
    </r>
    <r>
      <rPr>
        <sz val="12"/>
        <color theme="1"/>
        <rFont val="Calibri"/>
      </rPr>
      <t xml:space="preserve"> Este cuarto trimestre, Se rebasó la meta estipulada en un 162.80 % en el total de personas atendidas al atender 2035 Ciudadanos de las 1,250 que se tenían programadas, este cuarto trimestre  se alcanzo la meta anual de 155.76% de Personas que fueron Atendidas en diversos Servicios, desde accidentes vehiculares hasta incendios de basura, poda de arboles. etc.
</t>
    </r>
    <r>
      <rPr>
        <b/>
        <sz val="12"/>
        <color theme="1"/>
        <rFont val="Calibri"/>
      </rPr>
      <t>Justificación Anual:</t>
    </r>
    <r>
      <rPr>
        <sz val="12"/>
        <color theme="1"/>
        <rFont val="Calibri"/>
      </rPr>
      <t xml:space="preserve"> Se alcanzó un 155.76 % de avance en lo que va del año, de acuerdo a los casos atendidos en tiempo y forma al atender 2035 de las 1,250 que se tenían programadas.</t>
    </r>
  </si>
  <si>
    <r>
      <rPr>
        <b/>
        <sz val="12"/>
        <color theme="1"/>
        <rFont val="Calibri"/>
      </rPr>
      <t xml:space="preserve">A. 3.1.1.1.12.1 </t>
    </r>
    <r>
      <rPr>
        <sz val="12"/>
        <color theme="1"/>
        <rFont val="Calibri"/>
      </rPr>
      <t>Capacitación en prevención de riesgos al personal organizaciones del sector público y privado.</t>
    </r>
  </si>
  <si>
    <r>
      <rPr>
        <b/>
        <sz val="12"/>
        <color theme="1"/>
        <rFont val="Calibri"/>
      </rPr>
      <t>POPC</t>
    </r>
    <r>
      <rPr>
        <sz val="12"/>
        <color theme="1"/>
        <rFont val="Calibri"/>
      </rPr>
      <t>: Porcentaje de personal de organizaciones públicas y privadas capacitadas.</t>
    </r>
  </si>
  <si>
    <r>
      <rPr>
        <b/>
        <sz val="12"/>
        <color theme="1"/>
        <rFont val="Calibri"/>
      </rPr>
      <t>Justificación Trimestral</t>
    </r>
    <r>
      <rPr>
        <sz val="12"/>
        <color theme="1"/>
        <rFont val="Calibri"/>
      </rPr>
      <t xml:space="preserve">: Este Cuarto Trimestre se Alcanzo un 101.33% de personas capacitadas ya que atendimos y capacitamos a 760 personas de diferentes bringadas de combate de incendios, Primeros Auxilios, Brigadas de Evacuacion, Busqueda y Rescate y Manejo de extintores de las 750 que se tenian programadas para este trimestre. 
</t>
    </r>
    <r>
      <rPr>
        <b/>
        <sz val="12"/>
        <color theme="1"/>
        <rFont val="Calibri"/>
      </rPr>
      <t>Justificación Anual:</t>
    </r>
    <r>
      <rPr>
        <sz val="12"/>
        <color theme="1"/>
        <rFont val="Calibri"/>
      </rPr>
      <t xml:space="preserve"> Se logró un avance en este Cuarto Trimestre del 145.47 % de lo esperado, superando la meta planeada.</t>
    </r>
  </si>
  <si>
    <r>
      <rPr>
        <b/>
        <sz val="12"/>
        <color theme="1"/>
        <rFont val="Calibri"/>
      </rPr>
      <t>A. 3.1.1.1.12.2</t>
    </r>
    <r>
      <rPr>
        <sz val="12"/>
        <color theme="1"/>
        <rFont val="Calibri"/>
      </rPr>
      <t xml:space="preserve"> Verificación de las medidas de seguridad en eventos masivos. </t>
    </r>
  </si>
  <si>
    <r>
      <rPr>
        <b/>
        <sz val="12"/>
        <color theme="1"/>
        <rFont val="Calibri"/>
      </rPr>
      <t>PEMV</t>
    </r>
    <r>
      <rPr>
        <sz val="12"/>
        <color theme="1"/>
        <rFont val="Calibri"/>
      </rPr>
      <t xml:space="preserve">: Porcentaje de eventos másivos con medidas de seguridad verificadas. </t>
    </r>
  </si>
  <si>
    <r>
      <rPr>
        <b/>
        <sz val="12"/>
        <color theme="1"/>
        <rFont val="Calibri"/>
      </rPr>
      <t>Justificación Trimestral:</t>
    </r>
    <r>
      <rPr>
        <sz val="12"/>
        <color theme="1"/>
        <rFont val="Calibri"/>
      </rPr>
      <t xml:space="preserve"> En este Cuarto trimestre  se realizaron un total de 485 servicios de prevencion masivos realizados en la ciudad de las 400 que se tenían programadas logrando un avance del 121.25% sobre la meta al realizar acciones preventivas.
</t>
    </r>
    <r>
      <rPr>
        <b/>
        <sz val="12"/>
        <color theme="1"/>
        <rFont val="Calibri"/>
      </rPr>
      <t xml:space="preserve">Justificación Anual: </t>
    </r>
    <r>
      <rPr>
        <sz val="12"/>
        <color theme="1"/>
        <rFont val="Calibri"/>
      </rPr>
      <t>Se logró un avance de 119.50 % de la meta planeada en este Cuarto Trimestre al realizar 485 servicios de prevencion masivos realizados en la ciudad de las 400 que se tenían programadas.</t>
    </r>
  </si>
  <si>
    <r>
      <rPr>
        <b/>
        <sz val="12"/>
        <color theme="1"/>
        <rFont val="Calibri"/>
      </rPr>
      <t xml:space="preserve">A. 3.1.1.1.12.3 </t>
    </r>
    <r>
      <rPr>
        <sz val="12"/>
        <color theme="1"/>
        <rFont val="Calibri"/>
      </rPr>
      <t>Capacitación de niñas y niños sobre las medidas de prevención de riesgos.</t>
    </r>
  </si>
  <si>
    <r>
      <rPr>
        <b/>
        <sz val="12"/>
        <color theme="1"/>
        <rFont val="Calibri"/>
      </rPr>
      <t xml:space="preserve">PNNC: </t>
    </r>
    <r>
      <rPr>
        <sz val="12"/>
        <color theme="1"/>
        <rFont val="Calibri"/>
      </rPr>
      <t>Porcentaje de niñas y niños capacitados.</t>
    </r>
  </si>
  <si>
    <r>
      <rPr>
        <b/>
        <sz val="12"/>
        <color theme="1"/>
        <rFont val="Calibri"/>
      </rPr>
      <t>Justificación Trimestral:</t>
    </r>
    <r>
      <rPr>
        <sz val="12"/>
        <color theme="1"/>
        <rFont val="Calibri"/>
      </rPr>
      <t xml:space="preserve"> En este Cuarto  trimestre del año, se capacitaron 2600 niñas y niños de los 2,000 que se tenian programados logrando un 130 % de avance.gracias al programa  navidad segura en el mes de diciembre que se llevo a cabao en 21 escuelas prublicas y privadas.
</t>
    </r>
    <r>
      <rPr>
        <b/>
        <sz val="12"/>
        <color theme="1"/>
        <rFont val="Calibri"/>
      </rPr>
      <t>Justificación Anual:</t>
    </r>
    <r>
      <rPr>
        <sz val="12"/>
        <color theme="1"/>
        <rFont val="Calibri"/>
      </rPr>
      <t xml:space="preserve"> Se logró un avance del 105.56% de avances hasta el cuarto trimestre  de año, al capacitar a 2600 niñas y niños de los 2,000 que se tenian programados.</t>
    </r>
  </si>
  <si>
    <r>
      <rPr>
        <b/>
        <sz val="12"/>
        <color theme="1"/>
        <rFont val="Calibri"/>
      </rPr>
      <t>A. 3.1.1.1.12.4</t>
    </r>
    <r>
      <rPr>
        <sz val="12"/>
        <color theme="1"/>
        <rFont val="Calibri"/>
      </rPr>
      <t xml:space="preserve"> Revisión de los riesgos potenciales en establecimientos hoteleros, restauranteros y comerciales.</t>
    </r>
  </si>
  <si>
    <r>
      <rPr>
        <b/>
        <sz val="12"/>
        <color theme="1"/>
        <rFont val="Calibri"/>
      </rPr>
      <t>PEMS</t>
    </r>
    <r>
      <rPr>
        <sz val="12"/>
        <color theme="1"/>
        <rFont val="Calibri"/>
      </rPr>
      <t>: Porcentaje de establecimientos con medidas de seguridad revisados.</t>
    </r>
  </si>
  <si>
    <r>
      <rPr>
        <b/>
        <sz val="12"/>
        <color theme="1"/>
        <rFont val="Calibri"/>
      </rPr>
      <t>Justificación Trimestral:</t>
    </r>
    <r>
      <rPr>
        <sz val="12"/>
        <color theme="1"/>
        <rFont val="Calibri"/>
      </rPr>
      <t xml:space="preserve"> En este Cuarto trimestre no se realizo ninguna inspeccion toda vez que  si no tenermos solicitudes de los ciudadanos, no se programas las visitas de cortesia para la revision de  medidas de seguridad.
</t>
    </r>
    <r>
      <rPr>
        <b/>
        <sz val="12"/>
        <color theme="1"/>
        <rFont val="Calibri"/>
      </rPr>
      <t xml:space="preserve">Justificación Anual: </t>
    </r>
    <r>
      <rPr>
        <sz val="12"/>
        <color theme="1"/>
        <rFont val="Calibri"/>
      </rPr>
      <t>Solo se alcanzó un avance anual del 37.50% en este Cuarto trimestre.</t>
    </r>
  </si>
  <si>
    <r>
      <rPr>
        <b/>
        <sz val="12"/>
        <color theme="1"/>
        <rFont val="Calibri"/>
      </rPr>
      <t xml:space="preserve">A. 3.1.1.1.12.5 </t>
    </r>
    <r>
      <rPr>
        <sz val="12"/>
        <color theme="1"/>
        <rFont val="Calibri"/>
      </rPr>
      <t xml:space="preserve">Atención de llamadas de auxilios para prevenir riesgos potenciales. </t>
    </r>
  </si>
  <si>
    <r>
      <rPr>
        <b/>
        <sz val="12"/>
        <color theme="1"/>
        <rFont val="Calibri"/>
      </rPr>
      <t>PLLA:</t>
    </r>
    <r>
      <rPr>
        <sz val="12"/>
        <color theme="1"/>
        <rFont val="Calibri"/>
      </rPr>
      <t xml:space="preserve"> Porcentaje de llamadas de auxilio atendidas. </t>
    </r>
  </si>
  <si>
    <r>
      <rPr>
        <b/>
        <sz val="12"/>
        <color theme="1"/>
        <rFont val="Calibri"/>
      </rPr>
      <t>Justificación Trimestral:</t>
    </r>
    <r>
      <rPr>
        <sz val="12"/>
        <color theme="1"/>
        <rFont val="Calibri"/>
      </rPr>
      <t xml:space="preserve"> En este cuarto trimestre se alcanzo un 115.40 %  de la meta trimestral al lograrar 2308 de 2,000 servicios atendidos debido al incremento de incendio de vegetacion en las periferia de la ciudad , esto aunado a incendio forestales y de basura , podas de arboles , llamadas de emergencia  de incendios fuga de gas , desasolve y limpieza de alcantarillas.
</t>
    </r>
    <r>
      <rPr>
        <b/>
        <sz val="12"/>
        <color theme="1"/>
        <rFont val="Calibri"/>
      </rPr>
      <t xml:space="preserve">Justificación Anual: </t>
    </r>
    <r>
      <rPr>
        <sz val="12"/>
        <color theme="1"/>
        <rFont val="Calibri"/>
      </rPr>
      <t>Se logro llegar a la mesta de un 117.16 % de lo establecido lo que coloca esta actividad por encima de lo planeado. cabe hacer mencion que los servicios se han diversificado de acuerdo a la planeacion y crecimineto de la ciudad demografico.</t>
    </r>
  </si>
  <si>
    <r>
      <rPr>
        <b/>
        <sz val="12"/>
        <color theme="1"/>
        <rFont val="Calibri"/>
      </rPr>
      <t>A. 3.1.1.1.12.6</t>
    </r>
    <r>
      <rPr>
        <sz val="12"/>
        <color theme="1"/>
        <rFont val="Calibri"/>
      </rPr>
      <t xml:space="preserve"> Capacitación a elementos del Honorable Cuerpo de Bomberos.</t>
    </r>
  </si>
  <si>
    <r>
      <rPr>
        <b/>
        <sz val="12"/>
        <color theme="1"/>
        <rFont val="Calibri"/>
      </rPr>
      <t>PHBC</t>
    </r>
    <r>
      <rPr>
        <sz val="12"/>
        <color theme="1"/>
        <rFont val="Calibri"/>
      </rPr>
      <t xml:space="preserve">: Porcentaje de elementos del Honorable Cuerpo de Bomberos capacitados.   </t>
    </r>
  </si>
  <si>
    <r>
      <rPr>
        <b/>
        <sz val="12"/>
        <color theme="1"/>
        <rFont val="Calibri"/>
      </rPr>
      <t>Justificación Trimestral:</t>
    </r>
    <r>
      <rPr>
        <sz val="12"/>
        <color theme="1"/>
        <rFont val="Calibri"/>
      </rPr>
      <t xml:space="preserve"> Este Cuarto Trimestre se rebaso la meta con un 266.67% de avance trimestral, ya que se capacitaron 48 elementos del Honorable Cuerpo de Bomberos de los 18 que se tenían programados para este trimestre. se capacitaron 30 bomberos en la ciudad deplaya del carmen en el mes de octubre  3 en el estado de hidalgo , 11 en la ciudad de chihua hua  y 4 a la ciudad de mexico al un curso de manejadores de canino.
</t>
    </r>
    <r>
      <rPr>
        <b/>
        <sz val="12"/>
        <color theme="1"/>
        <rFont val="Calibri"/>
      </rPr>
      <t>Justificación Anual:</t>
    </r>
    <r>
      <rPr>
        <sz val="12"/>
        <color theme="1"/>
        <rFont val="Calibri"/>
      </rPr>
      <t xml:space="preserve"> En este Cuarto trimestre se logro una meta del 188.57% de lo planeado al capacitar 36 elementos del Honorable Cuerpo de Bomberos de los 18 que se tenían programados.</t>
    </r>
  </si>
  <si>
    <r>
      <rPr>
        <b/>
        <sz val="12"/>
        <color theme="1"/>
        <rFont val="Calibri"/>
      </rPr>
      <t>A. 3.1.1.1.12.7</t>
    </r>
    <r>
      <rPr>
        <sz val="12"/>
        <color theme="1"/>
        <rFont val="Calibri"/>
      </rPr>
      <t xml:space="preserve"> Incremento de equipos de protección corporal para elementos del Honorable Cuerpo de Bomberos. </t>
    </r>
  </si>
  <si>
    <r>
      <rPr>
        <b/>
        <sz val="12"/>
        <color theme="1"/>
        <rFont val="Calibri"/>
      </rPr>
      <t>PEQI</t>
    </r>
    <r>
      <rPr>
        <sz val="12"/>
        <color theme="1"/>
        <rFont val="Calibri"/>
      </rPr>
      <t>: Porcentaje de equipos de protección corporal incrementado.</t>
    </r>
  </si>
  <si>
    <r>
      <rPr>
        <b/>
        <sz val="12"/>
        <color theme="1"/>
        <rFont val="Calibri"/>
      </rPr>
      <t>Justificación trimestral:</t>
    </r>
    <r>
      <rPr>
        <sz val="12"/>
        <color theme="1"/>
        <rFont val="Calibri"/>
      </rPr>
      <t xml:space="preserve"> En el Cuarto trimestre no se adquirieron equipos de proteccion personal ya que aun se autoriza el procedimiento de saneamiento ambiental, en el cual esta proyectado la propuesta de nuevos equipos.
</t>
    </r>
    <r>
      <rPr>
        <b/>
        <sz val="12"/>
        <color theme="1"/>
        <rFont val="Calibri"/>
      </rPr>
      <t>Justificación anual:</t>
    </r>
    <r>
      <rPr>
        <sz val="12"/>
        <color theme="1"/>
        <rFont val="Calibri"/>
      </rPr>
      <t xml:space="preserve"> Para este trimestre no se tiene algún porcentaje anual ya que no se adquirieron equipos de proteccion personal ya que aun no se autoriza el procedimiento de saneamiento ambiental, en el cual esta proyectado la propuesta de nuevos equipos.</t>
    </r>
  </si>
  <si>
    <t>C. 3.1.1.1.13 Sesiones de cabildo para la aprobación de los temas y resoluciones del Ayuntamiento celebradas.</t>
  </si>
  <si>
    <r>
      <rPr>
        <b/>
        <sz val="12"/>
        <color theme="1"/>
        <rFont val="Calibri"/>
      </rPr>
      <t>PSCC:</t>
    </r>
    <r>
      <rPr>
        <sz val="12"/>
        <color theme="1"/>
        <rFont val="Calibri"/>
      </rPr>
      <t xml:space="preserve"> Porcentaje de sesiones de cabildo celebradas.</t>
    </r>
  </si>
  <si>
    <r>
      <rPr>
        <b/>
        <sz val="12"/>
        <color theme="1"/>
        <rFont val="Calibri"/>
      </rPr>
      <t xml:space="preserve">Justificación Trimestral: </t>
    </r>
    <r>
      <rPr>
        <sz val="12"/>
        <color theme="1"/>
        <rFont val="Calibri"/>
      </rPr>
      <t xml:space="preserve"> Para este cuarto trimestre se alcanzó la meta del 100% al celebrar las 10 sesiones de cabildo que se tenían programadas.
</t>
    </r>
    <r>
      <rPr>
        <b/>
        <sz val="12"/>
        <color theme="1"/>
        <rFont val="Calibri"/>
      </rPr>
      <t>Justificación Anual:</t>
    </r>
    <r>
      <rPr>
        <sz val="12"/>
        <color theme="1"/>
        <rFont val="Calibri"/>
      </rPr>
      <t xml:space="preserve"> Se alcanzó el 92.50% de la meta anual programada, al celebrar 10 sesiones de cabildo de las 10 que se tenían programadas, cumpliendo con los avances y las Sesiones Ordinarias.</t>
    </r>
  </si>
  <si>
    <r>
      <rPr>
        <b/>
        <sz val="12"/>
        <color theme="1"/>
        <rFont val="Calibri"/>
      </rPr>
      <t>A. 3.1.1.1.13.1</t>
    </r>
    <r>
      <rPr>
        <sz val="12"/>
        <color theme="1"/>
        <rFont val="Calibri"/>
      </rPr>
      <t>Verificación de la asistencia de quienes presiden las Regidurias del H. Ayuntamiento de Benito Juárez.</t>
    </r>
  </si>
  <si>
    <r>
      <rPr>
        <b/>
        <sz val="12"/>
        <color theme="1"/>
        <rFont val="Calibri"/>
      </rPr>
      <t xml:space="preserve">PRAS: </t>
    </r>
    <r>
      <rPr>
        <sz val="12"/>
        <color theme="1"/>
        <rFont val="Calibri"/>
      </rPr>
      <t xml:space="preserve">Porcentaje de asistencias a sesiones verificadas. </t>
    </r>
  </si>
  <si>
    <r>
      <rPr>
        <b/>
        <sz val="12"/>
        <color theme="1"/>
        <rFont val="Calibri"/>
      </rPr>
      <t>Justificación Trimestral</t>
    </r>
    <r>
      <rPr>
        <sz val="12"/>
        <color theme="1"/>
        <rFont val="Calibri"/>
      </rPr>
      <t xml:space="preserve">: En este cuarto trimestre se rebaso el 100% de la meta programada al lograr un 142% de avance, al contar con 142 asistencias de las 100 programadas, por lo que se cumplió con el total previsto.
</t>
    </r>
    <r>
      <rPr>
        <b/>
        <sz val="12"/>
        <color theme="1"/>
        <rFont val="Calibri"/>
      </rPr>
      <t>Justificación Anual:</t>
    </r>
    <r>
      <rPr>
        <sz val="12"/>
        <color theme="1"/>
        <rFont val="Calibri"/>
      </rPr>
      <t xml:space="preserve"> Se cumplió la meta anual programada en el tercer trimestre con un 126.25%, el resultado se deriva de la atención a asuntos prioritarios.</t>
    </r>
  </si>
  <si>
    <r>
      <rPr>
        <b/>
        <sz val="12"/>
        <color theme="1"/>
        <rFont val="Calibri"/>
      </rPr>
      <t>A. 3.1.1.1.13.2</t>
    </r>
    <r>
      <rPr>
        <sz val="12"/>
        <color theme="1"/>
        <rFont val="Calibri"/>
      </rPr>
      <t xml:space="preserve"> Elaboración y encuadernación de las actas de cabildo.</t>
    </r>
  </si>
  <si>
    <r>
      <rPr>
        <b/>
        <sz val="12"/>
        <color theme="1"/>
        <rFont val="Calibri"/>
      </rPr>
      <t xml:space="preserve">PACE: </t>
    </r>
    <r>
      <rPr>
        <sz val="12"/>
        <color theme="1"/>
        <rFont val="Calibri"/>
      </rPr>
      <t xml:space="preserve">Porcentaje de actas de cabildo encuadernadas.  </t>
    </r>
  </si>
  <si>
    <r>
      <rPr>
        <b/>
        <sz val="12"/>
        <color theme="1"/>
        <rFont val="Calibri"/>
      </rPr>
      <t>Justificación Trimestral:</t>
    </r>
    <r>
      <rPr>
        <sz val="12"/>
        <color theme="1"/>
        <rFont val="Calibri"/>
      </rPr>
      <t xml:space="preserve"> No se alcanzo la meta, debido a que no se ha elaborado encuadernación de las actas de cabildo, durante el tercer trimestre.
</t>
    </r>
    <r>
      <rPr>
        <b/>
        <sz val="12"/>
        <color theme="1"/>
        <rFont val="Calibri"/>
      </rPr>
      <t xml:space="preserve">Justificación Anual: </t>
    </r>
    <r>
      <rPr>
        <sz val="12"/>
        <color theme="1"/>
        <rFont val="Calibri"/>
      </rPr>
      <t>La meta anual no fue alcanzada debido a que no se realizó la encuadernación programada, de las actas en el cuarto trimestre.</t>
    </r>
  </si>
  <si>
    <r>
      <rPr>
        <b/>
        <sz val="12"/>
        <color theme="1"/>
        <rFont val="Calibri"/>
      </rPr>
      <t>A. 3.1.1.1.13.3</t>
    </r>
    <r>
      <rPr>
        <sz val="12"/>
        <color theme="1"/>
        <rFont val="Calibri"/>
      </rPr>
      <t xml:space="preserve"> Publicación de los acuerdos en la Gaceta del ayuntamiento y en el Periódico Oficial del Estado.</t>
    </r>
  </si>
  <si>
    <r>
      <rPr>
        <b/>
        <sz val="12"/>
        <color theme="1"/>
        <rFont val="Calibri"/>
      </rPr>
      <t>PAP:</t>
    </r>
    <r>
      <rPr>
        <sz val="12"/>
        <color theme="1"/>
        <rFont val="Calibri"/>
      </rPr>
      <t xml:space="preserve"> Porcentaje de Acuerdos de Cabildo publicados. </t>
    </r>
  </si>
  <si>
    <r>
      <rPr>
        <b/>
        <sz val="12"/>
        <color theme="1"/>
        <rFont val="Calibri"/>
      </rPr>
      <t xml:space="preserve">Justificación Trimestral: </t>
    </r>
    <r>
      <rPr>
        <sz val="12"/>
        <color theme="1"/>
        <rFont val="Calibri"/>
      </rPr>
      <t xml:space="preserve">En el cuarto trimestre se alcanzó un 93.10% de avance con respecto a las publicaciones de los acuerdos de cabildo, donde se publicaron 27 acuerdos de los 29 programados.
</t>
    </r>
    <r>
      <rPr>
        <b/>
        <sz val="12"/>
        <color theme="1"/>
        <rFont val="Calibri"/>
      </rPr>
      <t xml:space="preserve">Justificación Anual: </t>
    </r>
    <r>
      <rPr>
        <sz val="12"/>
        <color theme="1"/>
        <rFont val="Calibri"/>
      </rPr>
      <t>Se logró un porcentaje del 110.53% superando la meta anual programada en el cuarto trimestre, debido a un mayor número de acuerdos publicados, derivado del incremento en la atención de asuntos prioritarios.</t>
    </r>
  </si>
  <si>
    <r>
      <rPr>
        <b/>
        <sz val="12"/>
        <color theme="1"/>
        <rFont val="Calibri"/>
      </rPr>
      <t xml:space="preserve">A. 3.1.1.1.13.4 </t>
    </r>
    <r>
      <rPr>
        <sz val="12"/>
        <color theme="1"/>
        <rFont val="Calibri"/>
      </rPr>
      <t xml:space="preserve">Realización de Precabildeos para dar a conocer los temas más relevantes según el Cabildo. </t>
    </r>
  </si>
  <si>
    <r>
      <rPr>
        <b/>
        <sz val="12"/>
        <color theme="1"/>
        <rFont val="Calibri"/>
      </rPr>
      <t>PPR:</t>
    </r>
    <r>
      <rPr>
        <sz val="12"/>
        <color theme="1"/>
        <rFont val="Calibri"/>
      </rPr>
      <t xml:space="preserve"> Porcentaje de precabildeos realizados </t>
    </r>
  </si>
  <si>
    <r>
      <rPr>
        <b/>
        <sz val="12"/>
        <color theme="1"/>
        <rFont val="Calibri"/>
      </rPr>
      <t>Justificación Trimestra</t>
    </r>
    <r>
      <rPr>
        <sz val="12"/>
        <color theme="1"/>
        <rFont val="Calibri"/>
      </rPr>
      <t xml:space="preserve">l: En el cuarto trimestre se logro un 100% de avance al realizarse los 10 precabildeos programados, para dar a conocer temas urgentes.
</t>
    </r>
    <r>
      <rPr>
        <b/>
        <sz val="12"/>
        <color theme="1"/>
        <rFont val="Calibri"/>
      </rPr>
      <t>Justificación Anual</t>
    </r>
    <r>
      <rPr>
        <sz val="12"/>
        <color theme="1"/>
        <rFont val="Calibri"/>
      </rPr>
      <t>: Se alcanzó un 92.50% de la meta anual programada en este cuarto trimestre, cumpliendo con los avances de precabildeo.</t>
    </r>
  </si>
  <si>
    <r>
      <rPr>
        <b/>
        <sz val="12"/>
        <color theme="1"/>
        <rFont val="Calibri"/>
      </rPr>
      <t xml:space="preserve">A. 3.1.1.1.13.5 </t>
    </r>
    <r>
      <rPr>
        <sz val="12"/>
        <color theme="1"/>
        <rFont val="Calibri"/>
      </rPr>
      <t xml:space="preserve"> Aprobación de los proyectos de acuerdos en las sesiones de Cabildo</t>
    </r>
  </si>
  <si>
    <r>
      <rPr>
        <b/>
        <sz val="12"/>
        <color theme="1"/>
        <rFont val="Calibri"/>
      </rPr>
      <t>PAA</t>
    </r>
    <r>
      <rPr>
        <sz val="12"/>
        <color theme="1"/>
        <rFont val="Calibri"/>
      </rPr>
      <t xml:space="preserve">: Porcentaje de proyectos de acuerdos aprobados.   </t>
    </r>
  </si>
  <si>
    <r>
      <rPr>
        <b/>
        <sz val="12"/>
        <color theme="1"/>
        <rFont val="Calibri"/>
      </rPr>
      <t>Justificación Trimestral:</t>
    </r>
    <r>
      <rPr>
        <sz val="12"/>
        <color theme="1"/>
        <rFont val="Calibri"/>
      </rPr>
      <t xml:space="preserve"> En este cuarto trimestre se rebaso la meta programada al lograr un 120% de avance trimestral, al aprobarse 30 proyectos de los 25 programados en las sesiones de cabildo.
</t>
    </r>
    <r>
      <rPr>
        <b/>
        <sz val="12"/>
        <color theme="1"/>
        <rFont val="Calibri"/>
      </rPr>
      <t>Justificación Anual:</t>
    </r>
    <r>
      <rPr>
        <sz val="12"/>
        <color theme="1"/>
        <rFont val="Calibri"/>
      </rPr>
      <t xml:space="preserve"> Se supero la meta anual programada con un 135.56%, derivado del incremento en el número de acuerdos aprobados.</t>
    </r>
  </si>
  <si>
    <t>C. 3.1.1.1.14  Organizar, conservar y gestionar la documentacion oficial, generada por las unidades administrativas, transferidas al archivo Municipal.</t>
  </si>
  <si>
    <r>
      <rPr>
        <b/>
        <sz val="12"/>
        <color theme="1"/>
        <rFont val="Calibri"/>
      </rPr>
      <t xml:space="preserve">PAMC: </t>
    </r>
    <r>
      <rPr>
        <sz val="12"/>
        <color theme="1"/>
        <rFont val="Calibri"/>
      </rPr>
      <t>Porcentaje de Archivos Municipales en concentración.</t>
    </r>
  </si>
  <si>
    <r>
      <rPr>
        <b/>
        <sz val="12"/>
        <color theme="1"/>
        <rFont val="Calibri"/>
      </rPr>
      <t>Justificacion Trimestral:</t>
    </r>
    <r>
      <rPr>
        <sz val="12"/>
        <color theme="1"/>
        <rFont val="Calibri"/>
      </rPr>
      <t xml:space="preserve"> Se fue trabajando con las areas administrativas en base a sus solicitudes, sin embargo se obtuvo una reducción de solicitudes debido al aumento de bajas documentales, obteniendo con ello un avance de 0.96% en este cuarto trimestre.
</t>
    </r>
    <r>
      <rPr>
        <b/>
        <sz val="12"/>
        <color theme="1"/>
        <rFont val="Calibri"/>
      </rPr>
      <t>Justificacion Anual:</t>
    </r>
    <r>
      <rPr>
        <sz val="12"/>
        <color theme="1"/>
        <rFont val="Calibri"/>
      </rPr>
      <t xml:space="preserve"> El 42.04% de avance anual del tercer trimestre fue porque aun existen tramites en transito, por lo cual no se llega a la meta programda. </t>
    </r>
  </si>
  <si>
    <r>
      <rPr>
        <b/>
        <sz val="12"/>
        <color theme="1"/>
        <rFont val="Calibri"/>
      </rPr>
      <t>A. 3.1.1.1.14.1</t>
    </r>
    <r>
      <rPr>
        <sz val="12"/>
        <color theme="1"/>
        <rFont val="Calibri"/>
      </rPr>
      <t xml:space="preserve"> Atención a las solicitudes de las Unidades Administrativas para bajas documentales de Archivo de Concentración.</t>
    </r>
  </si>
  <si>
    <r>
      <rPr>
        <b/>
        <sz val="12"/>
        <color theme="1"/>
        <rFont val="Calibri"/>
      </rPr>
      <t>PSBD:</t>
    </r>
    <r>
      <rPr>
        <sz val="12"/>
        <color theme="1"/>
        <rFont val="Calibri"/>
      </rPr>
      <t xml:space="preserve"> Porcentaje de solicitudes de bajas documentales atendidas. </t>
    </r>
  </si>
  <si>
    <r>
      <rPr>
        <b/>
        <sz val="12"/>
        <color theme="1"/>
        <rFont val="Calibri"/>
      </rPr>
      <t xml:space="preserve">Justificacion Trimestral: </t>
    </r>
    <r>
      <rPr>
        <sz val="12"/>
        <color theme="1"/>
        <rFont val="Calibri"/>
      </rPr>
      <t xml:space="preserve">En este cuarto trimestre se recibieron 11 solicitudes de bajas de las 20 que se tenían programadas de parte de las areas administrativas, las cuales estan en proceso de tramite para realizar las bajas correspondeintes. Se recibieron menos solicitudes de lo programado por parte de las dependencias del Municipio., obteniendo con ello un avance del 55% en este cuarto trimestre.
</t>
    </r>
    <r>
      <rPr>
        <b/>
        <sz val="12"/>
        <color theme="1"/>
        <rFont val="Calibri"/>
      </rPr>
      <t>Justificacion Anual:</t>
    </r>
    <r>
      <rPr>
        <sz val="12"/>
        <color theme="1"/>
        <rFont val="Calibri"/>
      </rPr>
      <t xml:space="preserve"> En este cuarto trimestre se obtuvo un porcentaje del 60.83%% en las solicitudes de bajas, las cuales estan en proceso de concluirse ante esta direccion.</t>
    </r>
  </si>
  <si>
    <r>
      <rPr>
        <b/>
        <sz val="12"/>
        <color theme="1"/>
        <rFont val="Calibri"/>
      </rPr>
      <t>A. 3.1.1.1.14.2</t>
    </r>
    <r>
      <rPr>
        <sz val="12"/>
        <color theme="1"/>
        <rFont val="Calibri"/>
      </rPr>
      <t xml:space="preserve">  Solicitudes de transferencias primarias de los Archivos de Tramite de las Unidades Administrativas Municipales al Archivo de Concentración.</t>
    </r>
  </si>
  <si>
    <r>
      <rPr>
        <b/>
        <sz val="12"/>
        <color theme="1"/>
        <rFont val="Calibri"/>
      </rPr>
      <t xml:space="preserve">PTPA: </t>
    </r>
    <r>
      <rPr>
        <sz val="12"/>
        <color theme="1"/>
        <rFont val="Calibri"/>
      </rPr>
      <t>Porcentaje de Transferencias Primarias aprobadas.</t>
    </r>
    <r>
      <rPr>
        <b/>
        <sz val="12"/>
        <color theme="1"/>
        <rFont val="Calibri"/>
      </rPr>
      <t xml:space="preserve">  </t>
    </r>
  </si>
  <si>
    <r>
      <rPr>
        <b/>
        <sz val="12"/>
        <color theme="1"/>
        <rFont val="Calibri"/>
      </rPr>
      <t>Justificacion Trimestral:</t>
    </r>
    <r>
      <rPr>
        <sz val="12"/>
        <color theme="1"/>
        <rFont val="Calibri"/>
      </rPr>
      <t xml:space="preserve"> Se recibieron 0 solicitudes en el cuarto trimetre de  transferencia primaria, por parte de las unidades administrativas de Municipio,  de las 3 que se tenian programadas. Por lo cual no se obtiene ningún avance para este trimestre.
</t>
    </r>
    <r>
      <rPr>
        <b/>
        <sz val="12"/>
        <color theme="1"/>
        <rFont val="Calibri"/>
      </rPr>
      <t>Justificacion Anual:</t>
    </r>
    <r>
      <rPr>
        <sz val="12"/>
        <color theme="1"/>
        <rFont val="Calibri"/>
      </rPr>
      <t xml:space="preserve"> Por lo cual se logra el 60% de avance anual en el cuarto trimestre.</t>
    </r>
  </si>
  <si>
    <r>
      <rPr>
        <b/>
        <sz val="12"/>
        <color theme="1"/>
        <rFont val="Calibri"/>
      </rPr>
      <t>A. 3.1.1.1.14.3</t>
    </r>
    <r>
      <rPr>
        <sz val="12"/>
        <color theme="1"/>
        <rFont val="Calibri"/>
      </rPr>
      <t xml:space="preserve"> Elaboración de los Instrumentos para control y consulta del Archivo Municipal.</t>
    </r>
  </si>
  <si>
    <r>
      <rPr>
        <b/>
        <sz val="12"/>
        <color theme="1"/>
        <rFont val="Calibri"/>
      </rPr>
      <t xml:space="preserve">PICCE: </t>
    </r>
    <r>
      <rPr>
        <sz val="12"/>
        <color theme="1"/>
        <rFont val="Calibri"/>
      </rPr>
      <t>Porcentaje de instrumentos de control y consulta elaborados</t>
    </r>
    <r>
      <rPr>
        <b/>
        <sz val="12"/>
        <color theme="1"/>
        <rFont val="Calibri"/>
      </rPr>
      <t xml:space="preserve"> </t>
    </r>
  </si>
  <si>
    <r>
      <rPr>
        <sz val="12"/>
        <color theme="1"/>
        <rFont val="Calibri"/>
      </rPr>
      <t>J</t>
    </r>
    <r>
      <rPr>
        <b/>
        <sz val="12"/>
        <color theme="1"/>
        <rFont val="Calibri"/>
      </rPr>
      <t>ustificacion Trimestral:</t>
    </r>
    <r>
      <rPr>
        <sz val="12"/>
        <color theme="1"/>
        <rFont val="Calibri"/>
      </rPr>
      <t xml:space="preserve"> En esta actividad de Instrumentos de control y consulta elaborados, no se realizo ninguna actividad en este cuarto trimestre, debido a que no se recibio ninguna solicitud en esta area de Archivo ya que los instrumentos de control y consulta solo se valida al inicio de año fiscal.
</t>
    </r>
    <r>
      <rPr>
        <b/>
        <sz val="12"/>
        <color theme="1"/>
        <rFont val="Calibri"/>
      </rPr>
      <t>Justificacion Anual:</t>
    </r>
    <r>
      <rPr>
        <sz val="12"/>
        <color theme="1"/>
        <rFont val="Calibri"/>
      </rPr>
      <t xml:space="preserve"> Por el cual en este trimestre no se llego al porcentaje programado quedando con un 56.70% anual.</t>
    </r>
  </si>
  <si>
    <r>
      <rPr>
        <b/>
        <sz val="12"/>
        <color theme="1"/>
        <rFont val="Calibri"/>
      </rPr>
      <t>A. 3.1.1.1.14.4</t>
    </r>
    <r>
      <rPr>
        <sz val="12"/>
        <color theme="1"/>
        <rFont val="Calibri"/>
      </rPr>
      <t xml:space="preserve"> Capacitaciónes desarrolladas a las unidades administravias en materia de gestión documental y administración de los archivos.</t>
    </r>
  </si>
  <si>
    <r>
      <rPr>
        <b/>
        <sz val="12"/>
        <color theme="1"/>
        <rFont val="Calibri"/>
      </rPr>
      <t>PAMAT:</t>
    </r>
    <r>
      <rPr>
        <sz val="12"/>
        <color theme="1"/>
        <rFont val="Calibri"/>
      </rPr>
      <t xml:space="preserve"> Porcentaje de capacitaciones en materia de archivo de tramite.</t>
    </r>
  </si>
  <si>
    <r>
      <rPr>
        <b/>
        <sz val="12"/>
        <color theme="1"/>
        <rFont val="Calibri"/>
      </rPr>
      <t>Justificacion Trimestral:</t>
    </r>
    <r>
      <rPr>
        <sz val="12"/>
        <color theme="1"/>
        <rFont val="Calibri"/>
      </rPr>
      <t xml:space="preserve"> Se aumento el volumen de  la capacitacion por unidades administrativas por tema que se realizo una capacitacion masiva el mes de julio (transferencias primarias y nomeclaturas codificadas). Obteniendo un porcentaje del 1630.00% en este tercer trimestre.
</t>
    </r>
    <r>
      <rPr>
        <b/>
        <sz val="12"/>
        <color theme="1"/>
        <rFont val="Calibri"/>
      </rPr>
      <t xml:space="preserve">Justificacion Anual: </t>
    </r>
    <r>
      <rPr>
        <sz val="12"/>
        <color theme="1"/>
        <rFont val="Calibri"/>
      </rPr>
      <t xml:space="preserve">Por el cual se obtiene un avance anual de 825.83%, en este cuarto trimestre, superando el porcentaje programado. </t>
    </r>
  </si>
  <si>
    <r>
      <rPr>
        <b/>
        <sz val="12"/>
        <color theme="1"/>
        <rFont val="Calibri"/>
      </rPr>
      <t>A. 3.1.1.1.14.5</t>
    </r>
    <r>
      <rPr>
        <sz val="12"/>
        <color theme="1"/>
        <rFont val="Calibri"/>
      </rPr>
      <t xml:space="preserve"> Eliminación de Documentos de apoyo informativo.</t>
    </r>
  </si>
  <si>
    <r>
      <rPr>
        <b/>
        <sz val="12"/>
        <color theme="1"/>
        <rFont val="Calibri"/>
      </rPr>
      <t>PEDAI: P</t>
    </r>
    <r>
      <rPr>
        <sz val="12"/>
        <color theme="1"/>
        <rFont val="Calibri"/>
      </rPr>
      <t>orcentaje de eliminación de Documentos de Apoyo informativo.</t>
    </r>
  </si>
  <si>
    <r>
      <rPr>
        <b/>
        <sz val="12"/>
        <color theme="1"/>
        <rFont val="Calibri"/>
      </rPr>
      <t>Justificacion Trimestral:</t>
    </r>
    <r>
      <rPr>
        <sz val="12"/>
        <color theme="1"/>
        <rFont val="Calibri"/>
      </rPr>
      <t xml:space="preserve"> No se alcanzó la meta por el tema que solo dos unidades administrativas  solicitaron para el seguimiento de la eliminacion de copias y bitacoras por lo que se obtiene un 20.00% de avance en este cuarto trimestre
</t>
    </r>
    <r>
      <rPr>
        <b/>
        <sz val="12"/>
        <color theme="1"/>
        <rFont val="Calibri"/>
      </rPr>
      <t>Justificacion Anual:</t>
    </r>
    <r>
      <rPr>
        <sz val="12"/>
        <color theme="1"/>
        <rFont val="Calibri"/>
      </rPr>
      <t xml:space="preserve"> Por el cual se obtiene un 10.00% de  avance del porcentaje anual para este trimestre.</t>
    </r>
  </si>
  <si>
    <r>
      <rPr>
        <b/>
        <sz val="12"/>
        <color theme="1"/>
        <rFont val="Calibri"/>
      </rPr>
      <t>A. 3.1.1.1.14.6</t>
    </r>
    <r>
      <rPr>
        <sz val="12"/>
        <color theme="1"/>
        <rFont val="Calibri"/>
      </rPr>
      <t xml:space="preserve"> Visitas agendadas a las unidades administrativas para el proceso de baja documental.</t>
    </r>
  </si>
  <si>
    <r>
      <rPr>
        <b/>
        <sz val="12"/>
        <color theme="1"/>
        <rFont val="Calibri"/>
      </rPr>
      <t>PVAUAPBD: P</t>
    </r>
    <r>
      <rPr>
        <sz val="12"/>
        <color theme="1"/>
        <rFont val="Calibri"/>
      </rPr>
      <t>orcentaje de visitas agendadas a las unidades administrativas para el proceso de baja documental.</t>
    </r>
  </si>
  <si>
    <r>
      <rPr>
        <b/>
        <sz val="12"/>
        <color theme="1"/>
        <rFont val="Calibri"/>
      </rPr>
      <t>JJustificacion Trimestral:</t>
    </r>
    <r>
      <rPr>
        <sz val="12"/>
        <color theme="1"/>
        <rFont val="Calibri"/>
      </rPr>
      <t xml:space="preserve"> En esta actividad se solicitaron 11 visitas agendadas a las unidades administrativas para el proceso de bajas documental de las 20 programadas, las cuales se encuentran en proceso ante las areas administrativas. Obteniendo un avance del 55.00% para este cuarto trimestre.
</t>
    </r>
    <r>
      <rPr>
        <b/>
        <sz val="12"/>
        <color theme="1"/>
        <rFont val="Calibri"/>
      </rPr>
      <t>Justificacion Anual:</t>
    </r>
    <r>
      <rPr>
        <sz val="12"/>
        <color theme="1"/>
        <rFont val="Calibri"/>
      </rPr>
      <t xml:space="preserve"> Por lo cual en este cuarto trimestre se obtuvo un avance anual del 60.83% al ser solicitadas 11 visitas agendadas a las unidades administrativas para el proceso de bajas documental.</t>
    </r>
  </si>
  <si>
    <r>
      <rPr>
        <b/>
        <sz val="12"/>
        <color theme="1"/>
        <rFont val="Calibri"/>
      </rPr>
      <t xml:space="preserve">A. 3.1.1.1.14.7 </t>
    </r>
    <r>
      <rPr>
        <sz val="12"/>
        <color theme="1"/>
        <rFont val="Calibri"/>
      </rPr>
      <t>Total de Bajas documentales concluidas (Actas de baja documental)</t>
    </r>
  </si>
  <si>
    <r>
      <rPr>
        <b/>
        <sz val="12"/>
        <color theme="1"/>
        <rFont val="Calibri"/>
      </rPr>
      <t xml:space="preserve">PTBDC: </t>
    </r>
    <r>
      <rPr>
        <sz val="12"/>
        <color theme="1"/>
        <rFont val="Calibri"/>
      </rPr>
      <t>Porcentaje de Total de Bajas documentales concluidas (Actas de baja documental).</t>
    </r>
  </si>
  <si>
    <r>
      <rPr>
        <b/>
        <sz val="12"/>
        <color theme="1"/>
        <rFont val="Calibri"/>
      </rPr>
      <t>Justificacion Trimestral:</t>
    </r>
    <r>
      <rPr>
        <sz val="12"/>
        <color theme="1"/>
        <rFont val="Calibri"/>
      </rPr>
      <t xml:space="preserve"> En esta actividad de bajas documentales concluidas con actas de baja, no se realizaron ninguna en este trimestre, ya que no hubo solicitudes.
</t>
    </r>
    <r>
      <rPr>
        <b/>
        <sz val="12"/>
        <color theme="1"/>
        <rFont val="Calibri"/>
      </rPr>
      <t>Justificacion Anual:</t>
    </r>
    <r>
      <rPr>
        <sz val="12"/>
        <color theme="1"/>
        <rFont val="Calibri"/>
      </rPr>
      <t xml:space="preserve"> Por el cual se obtiene el 3.33% de avance anual en este trimestre, ya que no se registraron solicitudes de parte de las areas administrativas.     </t>
    </r>
  </si>
  <si>
    <r>
      <rPr>
        <b/>
        <sz val="12"/>
        <color theme="1"/>
        <rFont val="Calibri"/>
      </rPr>
      <t>A. 3.1.1.1.14.8</t>
    </r>
    <r>
      <rPr>
        <sz val="12"/>
        <color theme="1"/>
        <rFont val="Calibri"/>
      </rPr>
      <t xml:space="preserve"> Asesorias en materia de bajas documentales.</t>
    </r>
  </si>
  <si>
    <t>PAMBD: Porcentaje de Asesorias en materia de bajas documentales.</t>
  </si>
  <si>
    <r>
      <rPr>
        <b/>
        <sz val="12"/>
        <color theme="1"/>
        <rFont val="Calibri"/>
      </rPr>
      <t>Justificacion Trimestral</t>
    </r>
    <r>
      <rPr>
        <sz val="12"/>
        <color theme="1"/>
        <rFont val="Calibri"/>
      </rPr>
      <t xml:space="preserve">: En esta actividad se dieron 15 asesorias en materia de bajas documentales de las 50 programadas para este trimestre y que fueron solicitadas por las areas administrativas. Obteniendo un 30% de avance trimestral.
</t>
    </r>
    <r>
      <rPr>
        <b/>
        <sz val="12"/>
        <color theme="1"/>
        <rFont val="Calibri"/>
      </rPr>
      <t>Justificacion Anual:</t>
    </r>
    <r>
      <rPr>
        <sz val="12"/>
        <color theme="1"/>
        <rFont val="Calibri"/>
      </rPr>
      <t xml:space="preserve"> Por el cual se obtiene un 51.50% de avance anual en este trimestre, al dar 15 asesorias en materia de bajas documentales en este trimestre. </t>
    </r>
  </si>
  <si>
    <r>
      <rPr>
        <b/>
        <sz val="12"/>
        <color theme="1"/>
        <rFont val="Calibri"/>
      </rPr>
      <t>A. 3.1.1.1.14.9</t>
    </r>
    <r>
      <rPr>
        <sz val="12"/>
        <color theme="1"/>
        <rFont val="Calibri"/>
      </rPr>
      <t xml:space="preserve"> Exposición y actividades historicas en eventos.</t>
    </r>
  </si>
  <si>
    <r>
      <rPr>
        <b/>
        <sz val="12"/>
        <color theme="1"/>
        <rFont val="Calibri"/>
      </rPr>
      <t xml:space="preserve">PAMBD: </t>
    </r>
    <r>
      <rPr>
        <sz val="12"/>
        <color theme="1"/>
        <rFont val="Calibri"/>
      </rPr>
      <t>Porcentaje de Exposiciónes y actividades historicas en eventos.</t>
    </r>
  </si>
  <si>
    <r>
      <rPr>
        <b/>
        <sz val="12"/>
        <color theme="1"/>
        <rFont val="Calibri"/>
      </rPr>
      <t>Justificacion Trimestral:</t>
    </r>
    <r>
      <rPr>
        <sz val="12"/>
        <color theme="1"/>
        <rFont val="Calibri"/>
      </rPr>
      <t xml:space="preserve"> En esta actividad no se realizó ninguna exposicion y/o  actividades historicas en eventos, obteniendo un 0.00% de avance trimestral.
</t>
    </r>
    <r>
      <rPr>
        <b/>
        <sz val="12"/>
        <color theme="1"/>
        <rFont val="Calibri"/>
      </rPr>
      <t xml:space="preserve">Justificacion Anual: </t>
    </r>
    <r>
      <rPr>
        <sz val="12"/>
        <color theme="1"/>
        <rFont val="Calibri"/>
      </rPr>
      <t>Para este cuarto trimestre no se obtuvo ningún avance anual, quedandonos con el mismo porcentaje del trimestre pasado.</t>
    </r>
  </si>
  <si>
    <r>
      <rPr>
        <b/>
        <sz val="12"/>
        <color theme="1"/>
        <rFont val="Calibri"/>
      </rPr>
      <t xml:space="preserve">A. 3.1.1.1.14.10 </t>
    </r>
    <r>
      <rPr>
        <sz val="12"/>
        <color theme="1"/>
        <rFont val="Calibri"/>
      </rPr>
      <t xml:space="preserve"> Visitas guidas a escuelas públicas.</t>
    </r>
  </si>
  <si>
    <r>
      <rPr>
        <b/>
        <sz val="12"/>
        <color theme="1"/>
        <rFont val="Calibri"/>
      </rPr>
      <t xml:space="preserve">PVGEP: </t>
    </r>
    <r>
      <rPr>
        <sz val="12"/>
        <color theme="1"/>
        <rFont val="Calibri"/>
      </rPr>
      <t>Porcentaje de Visitas de Guidas a Escuelas Públicas.</t>
    </r>
  </si>
  <si>
    <r>
      <rPr>
        <b/>
        <sz val="12"/>
        <color theme="1"/>
        <rFont val="Calibri"/>
      </rPr>
      <t xml:space="preserve">Justificacion Trimestral: </t>
    </r>
    <r>
      <rPr>
        <sz val="12"/>
        <color theme="1"/>
        <rFont val="Calibri"/>
      </rPr>
      <t xml:space="preserve">En esta actividad no se realizo ninguna visita guiada a Escuelas Publicas, ya que no se cuenta con los programas ni el personal adecuado para esta encomienda. Por el cual en este cuarto trimestre se obtiene el 0.00% en el tema de Visitas guiadas.
</t>
    </r>
    <r>
      <rPr>
        <b/>
        <sz val="12"/>
        <color theme="1"/>
        <rFont val="Calibri"/>
      </rPr>
      <t>Justificacion Anual:</t>
    </r>
    <r>
      <rPr>
        <sz val="12"/>
        <color theme="1"/>
        <rFont val="Calibri"/>
      </rPr>
      <t xml:space="preserve"> Para este cuarto trimestre no se obtuvo ningún avance anual, quedandonos con el mismo porcentaje del trimestre pasado.</t>
    </r>
  </si>
  <si>
    <r>
      <rPr>
        <b/>
        <sz val="12"/>
        <color theme="1"/>
        <rFont val="Calibri"/>
      </rPr>
      <t>A. 3.1.1.1.14.11</t>
    </r>
    <r>
      <rPr>
        <sz val="12"/>
        <color theme="1"/>
        <rFont val="Calibri"/>
      </rPr>
      <t xml:space="preserve"> Servicios de Prestamo y Consulta al Público</t>
    </r>
  </si>
  <si>
    <r>
      <rPr>
        <b/>
        <sz val="12"/>
        <color theme="1"/>
        <rFont val="Calibri"/>
      </rPr>
      <t>PVGEP:</t>
    </r>
    <r>
      <rPr>
        <sz val="12"/>
        <color theme="1"/>
        <rFont val="Calibri"/>
      </rPr>
      <t xml:space="preserve"> Porcentaje de Servicios de Prestamo y Consulta al Público</t>
    </r>
    <r>
      <rPr>
        <b/>
        <sz val="12"/>
        <color theme="1"/>
        <rFont val="Calibri"/>
      </rPr>
      <t>.</t>
    </r>
  </si>
  <si>
    <r>
      <rPr>
        <b/>
        <sz val="12"/>
        <color theme="1"/>
        <rFont val="Calibri"/>
      </rPr>
      <t>Justificacion Trimestral:</t>
    </r>
    <r>
      <rPr>
        <sz val="12"/>
        <color theme="1"/>
        <rFont val="Calibri"/>
      </rPr>
      <t xml:space="preserve"> En esta actividad se dió 2 de los 3 servicios programados para el prestamo y consulta al publico en las oficinas de esta dirección; por el cual en este cuarto trimestre se obtiene el 66.67% ya que no se tiene tanta influencia al publico en esta area de Archivo.  
</t>
    </r>
    <r>
      <rPr>
        <b/>
        <sz val="12"/>
        <color theme="1"/>
        <rFont val="Calibri"/>
      </rPr>
      <t xml:space="preserve">Justificacion Anual: </t>
    </r>
    <r>
      <rPr>
        <sz val="12"/>
        <color theme="1"/>
        <rFont val="Calibri"/>
      </rPr>
      <t>Para este cuarto trimestre se obtuvo un avance anual del 50% ya que no se tiene tanta influencia al publico en esta area de Archivo al dar 2 servicio de los 3 que se tenian programados.</t>
    </r>
  </si>
  <si>
    <r>
      <rPr>
        <b/>
        <sz val="12"/>
        <color theme="1"/>
        <rFont val="Calibri"/>
      </rPr>
      <t>A. 3.1.1.1.14.12</t>
    </r>
    <r>
      <rPr>
        <sz val="12"/>
        <color theme="1"/>
        <rFont val="Calibri"/>
      </rPr>
      <t xml:space="preserve"> Impartición de asesorias a las Unidades Administrativas en materia de Archivo de tramite.</t>
    </r>
  </si>
  <si>
    <r>
      <rPr>
        <b/>
        <sz val="12"/>
        <color theme="1"/>
        <rFont val="Calibri"/>
      </rPr>
      <t xml:space="preserve">PCAI: </t>
    </r>
    <r>
      <rPr>
        <sz val="12"/>
        <color theme="1"/>
        <rFont val="Calibri"/>
      </rPr>
      <t xml:space="preserve">Porcentaje de las capacitaciones en materia de archivo impartidas. </t>
    </r>
  </si>
  <si>
    <r>
      <rPr>
        <b/>
        <sz val="12"/>
        <color theme="1"/>
        <rFont val="Calibri"/>
      </rPr>
      <t xml:space="preserve">Justificacion Trimestral: </t>
    </r>
    <r>
      <rPr>
        <sz val="12"/>
        <color theme="1"/>
        <rFont val="Calibri"/>
      </rPr>
      <t xml:space="preserve">En esta actividad se realizaron 17 asesorías en materia de archivo de trámite externa e interna, la cantidad de unidades administrativas asesorads por motivo de las actualizaciones de acuerdo al reglamento de archivo. Obteniendo un avance del 21.25% para este trimestre.
</t>
    </r>
    <r>
      <rPr>
        <b/>
        <sz val="12"/>
        <color theme="1"/>
        <rFont val="Calibri"/>
      </rPr>
      <t>Justificacion Anual:</t>
    </r>
    <r>
      <rPr>
        <sz val="12"/>
        <color theme="1"/>
        <rFont val="Calibri"/>
      </rPr>
      <t xml:space="preserve"> Para este cuarto trimestre se alcanzo un 99.00% de avance anual, ya que se realizaron 594 asesorías de archivo de trámite frente a una meta de 600. La mayor parte de las solicitudes se atendió en los primeros trimestres, mientras que en el último trimestre la demanda disminuyó, sin afectar significativamente el cumplimiento anual.</t>
    </r>
  </si>
  <si>
    <r>
      <rPr>
        <b/>
        <sz val="12"/>
        <color theme="1"/>
        <rFont val="Calibri"/>
      </rPr>
      <t xml:space="preserve">A. 3.1.1.1.14.13 </t>
    </r>
    <r>
      <rPr>
        <sz val="12"/>
        <color theme="1"/>
        <rFont val="Calibri"/>
      </rPr>
      <t>Sesiones del Grupo Interdisciplinario</t>
    </r>
  </si>
  <si>
    <r>
      <rPr>
        <b/>
        <sz val="12"/>
        <color theme="1"/>
        <rFont val="Calibri"/>
      </rPr>
      <t xml:space="preserve">PSGI: </t>
    </r>
    <r>
      <rPr>
        <sz val="12"/>
        <color theme="1"/>
        <rFont val="Calibri"/>
      </rPr>
      <t xml:space="preserve">Porcentaje de sesiones del grupo interdisciplinario, Extraordinarias y Ordinarias.  </t>
    </r>
  </si>
  <si>
    <r>
      <rPr>
        <b/>
        <sz val="12"/>
        <color theme="1"/>
        <rFont val="Calibri"/>
      </rPr>
      <t xml:space="preserve">Justificacion Trimestral: </t>
    </r>
    <r>
      <rPr>
        <sz val="12"/>
        <color theme="1"/>
        <rFont val="Calibri"/>
      </rPr>
      <t xml:space="preserve">En esta actividad se realizo una Sesion del Grupo Interdisciplinario, . Por el cual en este cuarto trimestre se obtiene el 100.00% de avance a lo programado trimestralmente.
</t>
    </r>
    <r>
      <rPr>
        <b/>
        <sz val="12"/>
        <color theme="1"/>
        <rFont val="Calibri"/>
      </rPr>
      <t>Justificacion Anual</t>
    </r>
    <r>
      <rPr>
        <sz val="12"/>
        <color theme="1"/>
        <rFont val="Calibri"/>
      </rPr>
      <t>: Para este cuarto trimestre se obtuvo un avance anual del 75.00%</t>
    </r>
  </si>
  <si>
    <t>C. 3.1.1.1.15 Acciones realizadas para mitigar los riesgos y proteger a la población y establecimientos comerciales con medidas de seguridad.</t>
  </si>
  <si>
    <r>
      <rPr>
        <b/>
        <sz val="12"/>
        <color theme="1"/>
        <rFont val="Calibri"/>
      </rPr>
      <t>PARPMR</t>
    </r>
    <r>
      <rPr>
        <sz val="12"/>
        <color theme="1"/>
        <rFont val="Calibri"/>
      </rPr>
      <t>: Porcentaje de acciones realizadas para la mitigación de los riesgos</t>
    </r>
  </si>
  <si>
    <r>
      <rPr>
        <b/>
        <sz val="12"/>
        <color theme="1"/>
        <rFont val="Calibri"/>
      </rPr>
      <t>Justificacion Trimestral:</t>
    </r>
    <r>
      <rPr>
        <sz val="12"/>
        <color theme="1"/>
        <rFont val="Calibri"/>
      </rPr>
      <t xml:space="preserve">
Este indicador tiene como meta anual realizar 1,198,639 acciones para mitigar riesgos. En este trimestre se realizaron 161,424 de las 282,289 estimadas. El porcentaje alcanzado fue del 57.18% esto debido al esfuerzo coordinado de la dependencia a travez de la implementación de objetivos y acciones en materia de Protección Civil.
</t>
    </r>
    <r>
      <rPr>
        <b/>
        <sz val="12"/>
        <color theme="1"/>
        <rFont val="Calibri"/>
      </rPr>
      <t xml:space="preserve">Justificación Anual: </t>
    </r>
    <r>
      <rPr>
        <sz val="12"/>
        <color theme="1"/>
        <rFont val="Calibri"/>
      </rPr>
      <t xml:space="preserve">
Durante el ejercicio, el porcentaje alcanzado fue del 75.77 %, ya que se busca mitigrar los reisgos a travez de la prevención, la resilencia y la correcta aplicaciónd del comando de incidentes, con lo que la ciudadanía podrá tener una mejor calidad de vida.</t>
    </r>
  </si>
  <si>
    <r>
      <rPr>
        <b/>
        <sz val="12"/>
        <color theme="1"/>
        <rFont val="Calibri"/>
      </rPr>
      <t xml:space="preserve">A. 3.1.1.1.15.1 </t>
    </r>
    <r>
      <rPr>
        <sz val="12"/>
        <color theme="1"/>
        <rFont val="Calibri"/>
      </rPr>
      <t>Difusión en los medios de comunicación las prevenciones y alertas de siniestros por efectos naturales y humanos.</t>
    </r>
  </si>
  <si>
    <r>
      <rPr>
        <b/>
        <sz val="12"/>
        <color theme="1"/>
        <rFont val="Calibri"/>
      </rPr>
      <t>PSD</t>
    </r>
    <r>
      <rPr>
        <sz val="12"/>
        <color theme="1"/>
        <rFont val="Calibri"/>
      </rPr>
      <t xml:space="preserve">: Porcentaje de spots difundidos por medio de redes sociales.
</t>
    </r>
  </si>
  <si>
    <r>
      <rPr>
        <b/>
        <sz val="12"/>
        <color theme="1"/>
        <rFont val="Calibri"/>
      </rPr>
      <t>Justificacion Trimestral:</t>
    </r>
    <r>
      <rPr>
        <sz val="12"/>
        <color theme="1"/>
        <rFont val="Calibri"/>
      </rPr>
      <t xml:space="preserve">
Este indicador tiene como meta anual difundir 4,414 spots. En este trimestre se difundieron 1,842 de los 1,103 spots estimados. El porcentaje alcanzado fue del 167.00% esto debido a que durante los meses de noviembre y diciembre se reforzaron las campañar por dias festivos y temporada vacasional, continuando con prevenciónes para evitar accidentes.
</t>
    </r>
    <r>
      <rPr>
        <b/>
        <sz val="12"/>
        <color theme="1"/>
        <rFont val="Calibri"/>
      </rPr>
      <t xml:space="preserve">Justificación Anual: </t>
    </r>
    <r>
      <rPr>
        <sz val="12"/>
        <color theme="1"/>
        <rFont val="Calibri"/>
      </rPr>
      <t xml:space="preserve">
Durante el ejercicio, el porcentaje alcanzado fue del 108.29 %, ya que hasta el momento se ha cumplido con los parametros estimados, cumpliendo con las publicaciónes establecidas de manera diaria así como los avisos emergentes por mal tiempo. </t>
    </r>
  </si>
  <si>
    <r>
      <rPr>
        <b/>
        <sz val="12"/>
        <color theme="1"/>
        <rFont val="Calibri"/>
      </rPr>
      <t xml:space="preserve">A. 3.1.1.1.15.2 </t>
    </r>
    <r>
      <rPr>
        <sz val="12"/>
        <color theme="1"/>
        <rFont val="Calibri"/>
      </rPr>
      <t xml:space="preserve">Capacitación a la población de diferentes sectores en materia de Protección Civil. </t>
    </r>
  </si>
  <si>
    <r>
      <rPr>
        <b/>
        <sz val="12"/>
        <color theme="1"/>
        <rFont val="Calibri"/>
      </rPr>
      <t>PPC:</t>
    </r>
    <r>
      <rPr>
        <sz val="12"/>
        <color theme="1"/>
        <rFont val="Calibri"/>
      </rPr>
      <t xml:space="preserve"> Porcentaje de personas capacitadas.</t>
    </r>
  </si>
  <si>
    <r>
      <rPr>
        <b/>
        <sz val="12"/>
        <color theme="1"/>
        <rFont val="Calibri"/>
      </rPr>
      <t>Justificacion Trimestral:</t>
    </r>
    <r>
      <rPr>
        <sz val="12"/>
        <color theme="1"/>
        <rFont val="Calibri"/>
      </rPr>
      <t xml:space="preserve">
Este indicador tiene como meta anual capacitar a 3,008 personas. En este trimestre se capacitaron 597 de los 752 estimados. El porcentaje alcanzado fue del 79.39% esto debido a que las solicitudes de capcitación estan en función de las solicitudes de renovación de tramites como parte de los requisto de la Anuencia de Protección civil.
</t>
    </r>
    <r>
      <rPr>
        <b/>
        <sz val="12"/>
        <color theme="1"/>
        <rFont val="Calibri"/>
      </rPr>
      <t xml:space="preserve">Justificación Anual: </t>
    </r>
    <r>
      <rPr>
        <sz val="12"/>
        <color theme="1"/>
        <rFont val="Calibri"/>
      </rPr>
      <t xml:space="preserve">
Durante el ejercicio, el porcentaje alcanzado fue del 76.66%, ya que como parte de los requisitos de los tramites de apertura y renovación de anuencia de protección ciivl, la mayor actividad se da a principios del año.</t>
    </r>
  </si>
  <si>
    <r>
      <rPr>
        <b/>
        <sz val="12"/>
        <color theme="1"/>
        <rFont val="Calibri"/>
      </rPr>
      <t xml:space="preserve">A. 3.1.1.1.15.3 </t>
    </r>
    <r>
      <rPr>
        <sz val="12"/>
        <color theme="1"/>
        <rFont val="Calibri"/>
      </rPr>
      <t>Evaluación de guardavidas en materia de seguridad acuática.</t>
    </r>
  </si>
  <si>
    <r>
      <rPr>
        <b/>
        <sz val="12"/>
        <color theme="1"/>
        <rFont val="Calibri"/>
      </rPr>
      <t>PGE</t>
    </r>
    <r>
      <rPr>
        <sz val="12"/>
        <color theme="1"/>
        <rFont val="Calibri"/>
      </rPr>
      <t>:Porcentaje de Guardavidas Evaluados</t>
    </r>
  </si>
  <si>
    <r>
      <rPr>
        <b/>
        <sz val="12"/>
        <color theme="1"/>
        <rFont val="Calibri"/>
      </rPr>
      <t>Justificacion Trimestral:</t>
    </r>
    <r>
      <rPr>
        <sz val="12"/>
        <color theme="1"/>
        <rFont val="Calibri"/>
      </rPr>
      <t xml:space="preserve">
Este indicador tiene como meta anual evaluar a 419 guaravidas. En este trimestre se evaluaron 33 de los 150 estimados. El porcentaje alcanzado fue del 22.00% esto debido a que la cantidad de guardavidas evaluados esta en función de las solicitudes recibidas, observandose que el primer trimestre tuvo mas actividad de lo esperado, se espera que los guardavidas que no han acudido a su evaluación, la soliciten el primer trimestre del proximo año.
</t>
    </r>
    <r>
      <rPr>
        <b/>
        <sz val="12"/>
        <color theme="1"/>
        <rFont val="Calibri"/>
      </rPr>
      <t xml:space="preserve">Justificación Anual: </t>
    </r>
    <r>
      <rPr>
        <sz val="12"/>
        <color theme="1"/>
        <rFont val="Calibri"/>
      </rPr>
      <t xml:space="preserve">
Durante el ejercicio, el porcentaje alcanzado fue del 43.68%, esto debido a las pocas solicitudes recibidas para evaluación, se espera un repunte a principios del proximo año, puesto que es un requisito para continuar laborando en el ámbito público y privado.</t>
    </r>
  </si>
  <si>
    <r>
      <rPr>
        <b/>
        <sz val="12"/>
        <color theme="1"/>
        <rFont val="Calibri"/>
      </rPr>
      <t xml:space="preserve">A. 3.1.1.1.15.4 </t>
    </r>
    <r>
      <rPr>
        <sz val="12"/>
        <color theme="1"/>
        <rFont val="Calibri"/>
      </rPr>
      <t>Elaboración de Dictámenes Aprobatorios (anuencias) a comercios de bajo, mediano y alto riesgo.</t>
    </r>
  </si>
  <si>
    <r>
      <rPr>
        <b/>
        <sz val="12"/>
        <color theme="1"/>
        <rFont val="Calibri"/>
      </rPr>
      <t>PDAE</t>
    </r>
    <r>
      <rPr>
        <sz val="12"/>
        <color theme="1"/>
        <rFont val="Calibri"/>
      </rPr>
      <t>: Porcentaje de dictámenes aprobatorios entregados  de bajo, mediano y alto riesgo.</t>
    </r>
  </si>
  <si>
    <r>
      <rPr>
        <b/>
        <sz val="12"/>
        <color theme="1"/>
        <rFont val="Calibri"/>
      </rPr>
      <t>Justificacion Trimestral:</t>
    </r>
    <r>
      <rPr>
        <sz val="12"/>
        <color theme="1"/>
        <rFont val="Calibri"/>
      </rPr>
      <t xml:space="preserve">
Este indicador tiene como meta anual emitir 19,786 dictámenes aprobatorios de bajo, mediano y alto riesgo. En este trimestre se tramitaron 1,409 de los 4,448 estimados. El porcentaje alcanzado fue del 31.68% esto debido a que los dictámenes estan en función de la solicitud de alta y/o renovación de los contribuyentes, pudiendose observar una mayor actividad durante el primer trimestre, estas anuencias son de establecimentos de nuevo ingreso así como de los que aun no se logran regularizar por ejercicio de año fiscal.
</t>
    </r>
    <r>
      <rPr>
        <b/>
        <sz val="12"/>
        <color theme="1"/>
        <rFont val="Calibri"/>
      </rPr>
      <t xml:space="preserve">Justificación Anual: </t>
    </r>
    <r>
      <rPr>
        <sz val="12"/>
        <color theme="1"/>
        <rFont val="Calibri"/>
      </rPr>
      <t xml:space="preserve">
Durante el ejercicio, el porcentaje alcanzado fue del 75.38%, esto muestra un porcentaje considerable para la emición de dictámenes aprobatorios, así como el correcto funcionamiento y aceptación de la nueva plataforma digital.</t>
    </r>
  </si>
  <si>
    <r>
      <rPr>
        <b/>
        <sz val="12"/>
        <color theme="1"/>
        <rFont val="Calibri"/>
      </rPr>
      <t xml:space="preserve">A. 3.1.1.1.15.5 </t>
    </r>
    <r>
      <rPr>
        <sz val="12"/>
        <color theme="1"/>
        <rFont val="Calibri"/>
      </rPr>
      <t>Evaluación de Programas Internos de Protección Civil.</t>
    </r>
  </si>
  <si>
    <r>
      <rPr>
        <b/>
        <sz val="12"/>
        <color theme="1"/>
        <rFont val="Calibri"/>
      </rPr>
      <t>PPIE:</t>
    </r>
    <r>
      <rPr>
        <sz val="12"/>
        <color theme="1"/>
        <rFont val="Calibri"/>
      </rPr>
      <t xml:space="preserve"> Porcentaje de programas internos evaluados de los diversos locales comerciales.</t>
    </r>
  </si>
  <si>
    <r>
      <rPr>
        <b/>
        <sz val="12"/>
        <color theme="1"/>
        <rFont val="Calibri"/>
      </rPr>
      <t>Justificacion Trimestral:</t>
    </r>
    <r>
      <rPr>
        <sz val="12"/>
        <color theme="1"/>
        <rFont val="Calibri"/>
      </rPr>
      <t xml:space="preserve">
Este indicador tiene como meta anual evaluar a 6,112 programas internos. Este trimestre se evluaron 1,501 de los 1,528 programas internos. El porcentaje alcanzado fue del 98.23% esto debido a que la revisión y evaluación de Programas Internos de Protección Civil, esta en función de las solicitudes presentadas por los contrinuyentes.
</t>
    </r>
    <r>
      <rPr>
        <b/>
        <sz val="12"/>
        <color theme="1"/>
        <rFont val="Calibri"/>
      </rPr>
      <t xml:space="preserve">Justificación Anual: </t>
    </r>
    <r>
      <rPr>
        <sz val="12"/>
        <color theme="1"/>
        <rFont val="Calibri"/>
      </rPr>
      <t xml:space="preserve">
Durante el ejercicio, el porcentaje alcanzado fue del 93.93%, ya que como parte de la implementación de la plataforma digital el programa interno es un requsito para la obtención del Dictámen Aprobatorio.</t>
    </r>
  </si>
  <si>
    <r>
      <rPr>
        <b/>
        <sz val="12"/>
        <color theme="1"/>
        <rFont val="Calibri"/>
      </rPr>
      <t xml:space="preserve">A. 3.1.1.1.15.6 </t>
    </r>
    <r>
      <rPr>
        <sz val="12"/>
        <color theme="1"/>
        <rFont val="Calibri"/>
      </rPr>
      <t>Elaboración de inspecciones a comercios de mediano y alto riesgo.</t>
    </r>
  </si>
  <si>
    <r>
      <rPr>
        <b/>
        <sz val="12"/>
        <color theme="1"/>
        <rFont val="Calibri"/>
      </rPr>
      <t xml:space="preserve">PIRC: </t>
    </r>
    <r>
      <rPr>
        <sz val="12"/>
        <color theme="1"/>
        <rFont val="Calibri"/>
      </rPr>
      <t xml:space="preserve">Porcentaje de inspecciones realizadas a comercios de mediano y alto riesgo. </t>
    </r>
  </si>
  <si>
    <r>
      <rPr>
        <b/>
        <sz val="12"/>
        <color theme="1"/>
        <rFont val="Calibri"/>
      </rPr>
      <t>Justificacion Trimestral:</t>
    </r>
    <r>
      <rPr>
        <sz val="12"/>
        <color theme="1"/>
        <rFont val="Calibri"/>
      </rPr>
      <t xml:space="preserve">
Este indicador tiene como meta anual realizar 6,112 inspecciones. En este trimestre se realizaron 252 de los 1,528 estimadas. El porcentaje alcanzado fue del 16.49% esto debido a que el modulo digital de inspecinones se encuentra en su primera fase, en la cual se buscad etectar errores y mejoras de plataforma.
</t>
    </r>
    <r>
      <rPr>
        <b/>
        <sz val="12"/>
        <color theme="1"/>
        <rFont val="Calibri"/>
      </rPr>
      <t xml:space="preserve">
Justificación Anual: </t>
    </r>
    <r>
      <rPr>
        <sz val="12"/>
        <color theme="1"/>
        <rFont val="Calibri"/>
      </rPr>
      <t xml:space="preserve">
Durante el ejercicio, el porcentaje alcanzado fue del 26.11%, debido a que la plataforma se encuentra operando en fase de prueba y debdio a los operativos a establecimientos comerciales implementados.</t>
    </r>
  </si>
  <si>
    <r>
      <rPr>
        <b/>
        <sz val="12"/>
        <color theme="1"/>
        <rFont val="Calibri"/>
      </rPr>
      <t>A. 3.1.1.1.15.7</t>
    </r>
    <r>
      <rPr>
        <sz val="12"/>
        <color theme="1"/>
        <rFont val="Calibri"/>
      </rPr>
      <t xml:space="preserve"> Evaluación de simulacros en ámbito privado y público.</t>
    </r>
  </si>
  <si>
    <r>
      <rPr>
        <b/>
        <sz val="12"/>
        <color theme="1"/>
        <rFont val="Calibri"/>
      </rPr>
      <t xml:space="preserve">PSPPE: </t>
    </r>
    <r>
      <rPr>
        <sz val="12"/>
        <color theme="1"/>
        <rFont val="Calibri"/>
      </rPr>
      <t>Porcentaje de simulacros públicos y provados evaluados.</t>
    </r>
  </si>
  <si>
    <r>
      <rPr>
        <b/>
        <sz val="12"/>
        <color theme="1"/>
        <rFont val="Calibri"/>
      </rPr>
      <t>Justificacion Trimestral:</t>
    </r>
    <r>
      <rPr>
        <sz val="12"/>
        <color theme="1"/>
        <rFont val="Calibri"/>
      </rPr>
      <t xml:space="preserve">
Este indicador tiene como meta anual evaluar 4,522 simulacros públicos y privados. En este trimestre se realizaron 1,501 de los 1,132 estimados. El porcentaje alcanzado fue del 132.60% esto demuestra el interes de la ciudadanía y los contribuyentes sobre el estar preparados aunte una eventualidad que pudiese presentarse, siguiendo los protocolos de actuación, con el fin de salvaguardar la vida humana.
</t>
    </r>
    <r>
      <rPr>
        <b/>
        <sz val="12"/>
        <color theme="1"/>
        <rFont val="Calibri"/>
      </rPr>
      <t xml:space="preserve">Justificación Anual: </t>
    </r>
    <r>
      <rPr>
        <sz val="12"/>
        <color theme="1"/>
        <rFont val="Calibri"/>
      </rPr>
      <t xml:space="preserve">
Durante el ejercicio, el porcentaje alcanzado fue del 114.29%, ya que se muestra interes por parte de la ciudadania y establecimientos comerciales por una mejor cultura de prevención.</t>
    </r>
  </si>
  <si>
    <r>
      <rPr>
        <b/>
        <sz val="12"/>
        <color theme="1"/>
        <rFont val="Calibri"/>
      </rPr>
      <t xml:space="preserve">A. 3.1.1.1.15.8 </t>
    </r>
    <r>
      <rPr>
        <sz val="12"/>
        <color theme="1"/>
        <rFont val="Calibri"/>
      </rPr>
      <t>Registro de prestadores de servicios autorizados en materia de Protección Civil</t>
    </r>
  </si>
  <si>
    <r>
      <rPr>
        <b/>
        <sz val="12"/>
        <color theme="1"/>
        <rFont val="Calibri"/>
      </rPr>
      <t xml:space="preserve">PPSA: </t>
    </r>
    <r>
      <rPr>
        <sz val="12"/>
        <color theme="1"/>
        <rFont val="Calibri"/>
      </rPr>
      <t xml:space="preserve">Porcentaje de prestadores de servicio autorizados </t>
    </r>
  </si>
  <si>
    <r>
      <rPr>
        <b/>
        <sz val="12"/>
        <color theme="1"/>
        <rFont val="Calibri"/>
      </rPr>
      <t>Justificacion Trimestral:</t>
    </r>
    <r>
      <rPr>
        <sz val="12"/>
        <color theme="1"/>
        <rFont val="Calibri"/>
      </rPr>
      <t xml:space="preserve">
Este indicador tiene como meta anual autorizar 184 prestadores de servicio. En este trimestre se realizaron 2 registros aun cuando no se programó una meta trimestral. Al no existir una meta para el periodo, no es posible calcular un porcentaje de cumplimiento. La mayoria de los registros son solicitados en el 1er y 2do trimestre.
</t>
    </r>
    <r>
      <rPr>
        <b/>
        <sz val="12"/>
        <color theme="1"/>
        <rFont val="Calibri"/>
      </rPr>
      <t xml:space="preserve">
Justificación Anual: </t>
    </r>
    <r>
      <rPr>
        <sz val="12"/>
        <color theme="1"/>
        <rFont val="Calibri"/>
      </rPr>
      <t xml:space="preserve">
Durante el ejercicio, el porcentaje alcanzado fue del 76.63%, ya que debido a que la vigencia del registro es de 1 año fiscal, la mayor cantidad de solicitudes se reciben el primer trimestre, cabe mencionar que el costo es el mismo y no depende la fecha de trámite.</t>
    </r>
  </si>
  <si>
    <r>
      <rPr>
        <b/>
        <sz val="12"/>
        <color theme="1"/>
        <rFont val="Calibri"/>
      </rPr>
      <t>A. 3.1.1.1.15.9</t>
    </r>
    <r>
      <rPr>
        <sz val="12"/>
        <color theme="1"/>
        <rFont val="Calibri"/>
      </rPr>
      <t xml:space="preserve"> Atención de reportes de  emergencias en materia de gestión integral de riesgos y de protección civil. </t>
    </r>
  </si>
  <si>
    <r>
      <rPr>
        <b/>
        <sz val="12"/>
        <color theme="1"/>
        <rFont val="Calibri"/>
      </rPr>
      <t>PREA:</t>
    </r>
    <r>
      <rPr>
        <sz val="12"/>
        <color theme="1"/>
        <rFont val="Calibri"/>
      </rPr>
      <t xml:space="preserve"> Porcentaje de reportes de emergencia atendidos.</t>
    </r>
  </si>
  <si>
    <r>
      <rPr>
        <b/>
        <sz val="12"/>
        <color theme="1"/>
        <rFont val="Calibri"/>
      </rPr>
      <t>Justificacion Trimestral:</t>
    </r>
    <r>
      <rPr>
        <sz val="12"/>
        <color theme="1"/>
        <rFont val="Calibri"/>
      </rPr>
      <t xml:space="preserve">
Este indicador tiene como meta anual atender 530 reportes de emergencia. En este trimestre se atendieron 64 de los 132 estimados. El porcentaje alcanzado fue del 48.48% esto debido a que las atenciones se encuentran en virtud de los reportes de emergencias del Centro de control 911.
</t>
    </r>
    <r>
      <rPr>
        <b/>
        <sz val="12"/>
        <color theme="1"/>
        <rFont val="Calibri"/>
      </rPr>
      <t xml:space="preserve">Justificación Anual: </t>
    </r>
    <r>
      <rPr>
        <sz val="12"/>
        <color theme="1"/>
        <rFont val="Calibri"/>
      </rPr>
      <t xml:space="preserve">
Durante el ejercicio, el porcentaje alcanzado fue del 105.47%, esto debido a la pronta atención de los cuerpos de emergencia, con el fin de salvaguardas las vidas humanas.</t>
    </r>
  </si>
  <si>
    <r>
      <rPr>
        <b/>
        <sz val="12"/>
        <color theme="1"/>
        <rFont val="Calibri"/>
      </rPr>
      <t xml:space="preserve">A. 3.1.1.1.15.10 </t>
    </r>
    <r>
      <rPr>
        <sz val="12"/>
        <color theme="1"/>
        <rFont val="Calibri"/>
      </rPr>
      <t>Atención médica prehospitalaria a personas ocasionadas por incidencias reportadas.</t>
    </r>
  </si>
  <si>
    <r>
      <rPr>
        <b/>
        <sz val="12"/>
        <color theme="1"/>
        <rFont val="Calibri"/>
      </rPr>
      <t>PPAM</t>
    </r>
    <r>
      <rPr>
        <sz val="12"/>
        <color theme="1"/>
        <rFont val="Calibri"/>
      </rPr>
      <t>: Porcentaja de personas con atención médica</t>
    </r>
  </si>
  <si>
    <r>
      <rPr>
        <b/>
        <sz val="12"/>
        <color theme="1"/>
        <rFont val="Calibri"/>
      </rPr>
      <t>Justificacion Trimestral:</t>
    </r>
    <r>
      <rPr>
        <sz val="12"/>
        <color theme="1"/>
        <rFont val="Calibri"/>
      </rPr>
      <t xml:space="preserve">
Este indicador tiene como meta anual atender 420 personas en materia prehospitalaria. En este trimestre se atendieron 421 de los 98 estimadas. El porcentaje alcanzado fue del 429.59% esto debido a que esta Dirección General firmo un convenio de colaboración con SESA (Agosto 2025) en el que le fueron asignadas 4 ambulancias, para un totald de 5 ambulancias en funcionamiento las cuales cubren 3 turnos de manera diária.
</t>
    </r>
    <r>
      <rPr>
        <b/>
        <sz val="12"/>
        <color theme="1"/>
        <rFont val="Calibri"/>
      </rPr>
      <t xml:space="preserve">
Justificación Anual: </t>
    </r>
    <r>
      <rPr>
        <sz val="12"/>
        <color theme="1"/>
        <rFont val="Calibri"/>
      </rPr>
      <t xml:space="preserve">
Durante el ejercicio, el porcentaje alcanzado fue del 232.86%,esto debido a la creciente demanda de ambulancias y servicios prehospitalarios de emergencia.</t>
    </r>
  </si>
  <si>
    <r>
      <rPr>
        <b/>
        <sz val="12"/>
        <color theme="1"/>
        <rFont val="Calibri"/>
      </rPr>
      <t>A. 3.1.1.1.15.11</t>
    </r>
    <r>
      <rPr>
        <sz val="12"/>
        <color theme="1"/>
        <rFont val="Calibri"/>
      </rPr>
      <t xml:space="preserve"> Supervisión  y atención a eventos públicos y privado de cualquier índole.</t>
    </r>
  </si>
  <si>
    <r>
      <rPr>
        <b/>
        <sz val="12"/>
        <color theme="1"/>
        <rFont val="Calibri"/>
      </rPr>
      <t>PEPPS:</t>
    </r>
    <r>
      <rPr>
        <sz val="12"/>
        <color theme="1"/>
        <rFont val="Calibri"/>
      </rPr>
      <t xml:space="preserve"> Porcentaje de eventos públicos y privados supervisados.</t>
    </r>
  </si>
  <si>
    <r>
      <rPr>
        <b/>
        <sz val="12"/>
        <color theme="1"/>
        <rFont val="Calibri"/>
      </rPr>
      <t>Justificacion Trimestral:</t>
    </r>
    <r>
      <rPr>
        <sz val="12"/>
        <color theme="1"/>
        <rFont val="Calibri"/>
      </rPr>
      <t xml:space="preserve">
Este indicador tiene como meta anual supervisar 478 eventos públicos y privados. En este trimestre se supervisaron de los 190 de 121 estimados. El porcentaje alcanzado fue del 157.02% esto debido a que en el municipio se han realizado mas eventos públicos y privados que lo esperado.
</t>
    </r>
    <r>
      <rPr>
        <b/>
        <sz val="12"/>
        <color theme="1"/>
        <rFont val="Calibri"/>
      </rPr>
      <t xml:space="preserve">Justificación Anual: </t>
    </r>
    <r>
      <rPr>
        <sz val="12"/>
        <color theme="1"/>
        <rFont val="Calibri"/>
      </rPr>
      <t xml:space="preserve">
Durante el ejercicio, el porcentaje alcanzado fue del 149.79%, ya que en el municipio se han realizado mas eventos públicos y privados que lo esperado.</t>
    </r>
  </si>
  <si>
    <r>
      <rPr>
        <b/>
        <sz val="12"/>
        <color theme="1"/>
        <rFont val="Calibri"/>
      </rPr>
      <t xml:space="preserve">A. 3.1.1.1.15.12 </t>
    </r>
    <r>
      <rPr>
        <sz val="12"/>
        <color theme="1"/>
        <rFont val="Calibri"/>
      </rPr>
      <t>Verificación de refugios temporale con motivo de la temporada de Fenómenos Hidrometeorológicos.</t>
    </r>
  </si>
  <si>
    <r>
      <rPr>
        <b/>
        <sz val="12"/>
        <color theme="1"/>
        <rFont val="Calibri"/>
      </rPr>
      <t>PRTV:</t>
    </r>
    <r>
      <rPr>
        <sz val="12"/>
        <color theme="1"/>
        <rFont val="Calibri"/>
      </rPr>
      <t xml:space="preserve"> Porcentaje  de refugios temporales verificados</t>
    </r>
  </si>
  <si>
    <r>
      <rPr>
        <b/>
        <sz val="12"/>
        <color theme="1"/>
        <rFont val="Calibri"/>
      </rPr>
      <t>Justificacion Trimestral:</t>
    </r>
    <r>
      <rPr>
        <sz val="12"/>
        <color theme="1"/>
        <rFont val="Calibri"/>
      </rPr>
      <t xml:space="preserve">
Este indicador tiene como meta revisar 190 refugios temporales. En este trimestre se revisaron 14 refugios, aun cuando no se programó una meta para el periodo. Al no existir una meta estimada, no es posible calcular un porcentaje de cumplimiento. Las revisiones realizadas responden a acciones preventivas, considerando que la temporada de refugios temporales concluye en noviembre y no se presentó ningún fenómeno meteorológico que requiriera activar el total de revisiones previstas.
</t>
    </r>
    <r>
      <rPr>
        <b/>
        <sz val="12"/>
        <color theme="1"/>
        <rFont val="Calibri"/>
      </rPr>
      <t xml:space="preserve">Justificación Anual: </t>
    </r>
    <r>
      <rPr>
        <sz val="12"/>
        <color theme="1"/>
        <rFont val="Calibri"/>
      </rPr>
      <t xml:space="preserve">
Durante el ejercicio, el porcentaje alcanzado fue del 112.11%, ya que como parte del incio de la temporada de fenómenos hidrometeorológicos, es necesario la prevención, siendo el segundo y tercer trimestre el periodo de registro.</t>
    </r>
  </si>
  <si>
    <r>
      <rPr>
        <b/>
        <sz val="12"/>
        <color theme="1"/>
        <rFont val="Calibri"/>
      </rPr>
      <t xml:space="preserve">A. 3.1.1.1.15.13 </t>
    </r>
    <r>
      <rPr>
        <sz val="12"/>
        <color theme="1"/>
        <rFont val="Calibri"/>
      </rPr>
      <t>Implementación de operativos con motivo a los diversos fenómenos naturales y antrópicos</t>
    </r>
  </si>
  <si>
    <r>
      <rPr>
        <b/>
        <sz val="12"/>
        <color theme="1"/>
        <rFont val="Calibri"/>
      </rPr>
      <t>POI:</t>
    </r>
    <r>
      <rPr>
        <sz val="12"/>
        <color theme="1"/>
        <rFont val="Calibri"/>
      </rPr>
      <t xml:space="preserve"> Porcentaje de operativos implementados.</t>
    </r>
  </si>
  <si>
    <r>
      <rPr>
        <b/>
        <sz val="12"/>
        <color theme="1"/>
        <rFont val="Calibri"/>
      </rPr>
      <t>Justificacion Trimestral:</t>
    </r>
    <r>
      <rPr>
        <sz val="12"/>
        <color theme="1"/>
        <rFont val="Calibri"/>
      </rPr>
      <t xml:space="preserve">
Este indicador tiene como meta anual implementar 51 operativos. En este trimestre se implementarion 8 de los 13 estimados. El porcentaje alcanzado fue del 61.54% estos corresponden a operativos por manifestasciones, recorridos por temas de pirotecnia y por tempora vacasional de invierno..
</t>
    </r>
    <r>
      <rPr>
        <b/>
        <sz val="12"/>
        <color theme="1"/>
        <rFont val="Calibri"/>
      </rPr>
      <t xml:space="preserve">Justificación Anual: </t>
    </r>
    <r>
      <rPr>
        <sz val="12"/>
        <color theme="1"/>
        <rFont val="Calibri"/>
      </rPr>
      <t xml:space="preserve">
Durante el ejercicio, el porcentaje alcanzado fue del 37.25%, lo que representa una tasa menos de incidencias mayores que requieran la implementación de un operativo de los cuerpos de emergencia</t>
    </r>
  </si>
  <si>
    <r>
      <rPr>
        <b/>
        <sz val="12"/>
        <color theme="1"/>
        <rFont val="Calibri"/>
      </rPr>
      <t xml:space="preserve">A. 3.1.1.1.15.14 </t>
    </r>
    <r>
      <rPr>
        <sz val="12"/>
        <color theme="1"/>
        <rFont val="Calibri"/>
      </rPr>
      <t>Implementación de salvamentos, rescates y primeros auxilios en playas, cenotes y lagunas en el municipio.</t>
    </r>
  </si>
  <si>
    <r>
      <rPr>
        <b/>
        <sz val="12"/>
        <color theme="1"/>
        <rFont val="Calibri"/>
      </rPr>
      <t>PSRPI:</t>
    </r>
    <r>
      <rPr>
        <sz val="12"/>
        <color theme="1"/>
        <rFont val="Calibri"/>
      </rPr>
      <t xml:space="preserve"> Porcentaje de salvamentos, rescates y primeros auxilios implementados en las playas, cenotes y lagunas. </t>
    </r>
  </si>
  <si>
    <r>
      <rPr>
        <b/>
        <sz val="12"/>
        <color theme="1"/>
        <rFont val="Calibri"/>
      </rPr>
      <t>Justificacion Trimestral:</t>
    </r>
    <r>
      <rPr>
        <sz val="12"/>
        <color theme="1"/>
        <rFont val="Calibri"/>
      </rPr>
      <t xml:space="preserve">
Este indicador tiene como meta anual la implementación de 207 salvamentos, rescates y primeros auxilios en las playas y cuerpos de agua. En este trimestre se llevaron a cabo 62 de los 56 estimados. El porcentaje alcanzado fue del 110.71% esto debido a que se presentaron mayores incidencias por motvo de la temporada vacacional.
</t>
    </r>
    <r>
      <rPr>
        <b/>
        <sz val="12"/>
        <color theme="1"/>
        <rFont val="Calibri"/>
      </rPr>
      <t xml:space="preserve">Justificación Anual: </t>
    </r>
    <r>
      <rPr>
        <sz val="12"/>
        <color theme="1"/>
        <rFont val="Calibri"/>
      </rPr>
      <t xml:space="preserve">
Durante el ejercicio, el porcentaje alcanzado fue del 76.81%, el cual habla de un gran trabajo de prevención realizado por el personal de guardavidas en las diversas playas.</t>
    </r>
  </si>
  <si>
    <r>
      <rPr>
        <b/>
        <sz val="12"/>
        <color theme="1"/>
        <rFont val="Calibri"/>
      </rPr>
      <t xml:space="preserve">A. 3.1.1.1.15.15 </t>
    </r>
    <r>
      <rPr>
        <sz val="12"/>
        <color theme="1"/>
        <rFont val="Calibri"/>
      </rPr>
      <t>Ejecución de acciones preventivas de manera permanente en las diversas playas, en beneficio a la ciudadanía.</t>
    </r>
  </si>
  <si>
    <r>
      <rPr>
        <b/>
        <sz val="12"/>
        <color theme="1"/>
        <rFont val="Calibri"/>
      </rPr>
      <t>PAPB</t>
    </r>
    <r>
      <rPr>
        <sz val="12"/>
        <color theme="1"/>
        <rFont val="Calibri"/>
      </rPr>
      <t>: Porcentaje acciones preventivas brindadas a la población benitojuarense y vacacionistas.</t>
    </r>
  </si>
  <si>
    <r>
      <rPr>
        <b/>
        <sz val="12"/>
        <color theme="1"/>
        <rFont val="Calibri"/>
      </rPr>
      <t>Justificacion Trimestral:</t>
    </r>
    <r>
      <rPr>
        <sz val="12"/>
        <color theme="1"/>
        <rFont val="Calibri"/>
      </rPr>
      <t xml:space="preserve">
Este indicador tiene como meta anual brindar 1,151,660 acciones preventivas a los benitojuarences  vacacionistas . En este trimestre se realizarón 153,498 de 271,092 acciones preventidas brindadas. El porcentaje alcanzado fue del 56.62% esto en función al numero de vacacionistas que visitan las playas públicas.
</t>
    </r>
    <r>
      <rPr>
        <b/>
        <sz val="12"/>
        <color theme="1"/>
        <rFont val="Calibri"/>
      </rPr>
      <t xml:space="preserve">
Justificación Anual: </t>
    </r>
    <r>
      <rPr>
        <sz val="12"/>
        <color theme="1"/>
        <rFont val="Calibri"/>
      </rPr>
      <t xml:space="preserve">
Durante el ejercicio, el porcentaje alcanzado fue del 75.60%, ya que en el municipio se han realizado acciones preventivas brindadas a la población benitojuarense y vacacionistas.</t>
    </r>
  </si>
  <si>
    <r>
      <rPr>
        <b/>
        <sz val="12"/>
        <color theme="1"/>
        <rFont val="Calibri"/>
      </rPr>
      <t xml:space="preserve">A. 3.1.1.1.15.16 </t>
    </r>
    <r>
      <rPr>
        <sz val="12"/>
        <color theme="1"/>
        <rFont val="Calibri"/>
      </rPr>
      <t>Atención a quejas ciudadanas en materia de protección civil.</t>
    </r>
  </si>
  <si>
    <r>
      <rPr>
        <b/>
        <sz val="12"/>
        <color theme="1"/>
        <rFont val="Calibri"/>
      </rPr>
      <t>PQCA:</t>
    </r>
    <r>
      <rPr>
        <sz val="12"/>
        <color theme="1"/>
        <rFont val="Calibri"/>
      </rPr>
      <t xml:space="preserve"> Porcentaje de quejas ciudadanas atendidas.</t>
    </r>
  </si>
  <si>
    <r>
      <rPr>
        <b/>
        <sz val="12"/>
        <color theme="1"/>
        <rFont val="Calibri"/>
      </rPr>
      <t>Justificacion Trimestral:</t>
    </r>
    <r>
      <rPr>
        <sz val="12"/>
        <color theme="1"/>
        <rFont val="Calibri"/>
      </rPr>
      <t xml:space="preserve">
Este indicador tiene como meta anual atender 544 quejas ciudadanas. En este trimestre se atendieron 30 de las 136 estimadas. El porcentaje alcanzado fue del 22.06% esto debido a que durante este trimestre se recibieron menos solicitudes de atención ciudadana.
</t>
    </r>
    <r>
      <rPr>
        <b/>
        <sz val="12"/>
        <color theme="1"/>
        <rFont val="Calibri"/>
      </rPr>
      <t xml:space="preserve">
Justificación Anual: </t>
    </r>
    <r>
      <rPr>
        <sz val="12"/>
        <color theme="1"/>
        <rFont val="Calibri"/>
      </rPr>
      <t xml:space="preserve">
Durante el ejercicio, el porcentaje alcanzado fue del 21.69% ya que las atencniones son en virtud de las solicitudes realizadas por parte de la ciudadania </t>
    </r>
  </si>
  <si>
    <r>
      <rPr>
        <b/>
        <sz val="12"/>
        <color theme="1"/>
        <rFont val="Calibri"/>
      </rPr>
      <t>A. 3.1.1.1.15.17</t>
    </r>
    <r>
      <rPr>
        <sz val="12"/>
        <color theme="1"/>
        <rFont val="Calibri"/>
      </rPr>
      <t xml:space="preserve"> Integración de los diversos Comités Operativos Especializados en Materia de Protección Civil</t>
    </r>
  </si>
  <si>
    <r>
      <rPr>
        <b/>
        <sz val="12"/>
        <color theme="1"/>
        <rFont val="Calibri"/>
      </rPr>
      <t xml:space="preserve">PDCI: </t>
    </r>
    <r>
      <rPr>
        <sz val="12"/>
        <color theme="1"/>
        <rFont val="Calibri"/>
      </rPr>
      <t>Porcentaje de los diversos comités integrados</t>
    </r>
  </si>
  <si>
    <r>
      <rPr>
        <b/>
        <sz val="12"/>
        <color theme="1"/>
        <rFont val="Calibri"/>
      </rPr>
      <t>Justificacion Trimestral:</t>
    </r>
    <r>
      <rPr>
        <sz val="12"/>
        <color theme="1"/>
        <rFont val="Calibri"/>
      </rPr>
      <t xml:space="preserve">
Este indicador tiene como meta anual realizar 2 instalaciones de comité. En este trimestre se realizó 0 de las 0 instalaciones programada. No se obtuvo porcentaje en este trimestre debido a que no se tienen programasdas instalaciones de comités durante este periodo.
</t>
    </r>
    <r>
      <rPr>
        <b/>
        <sz val="12"/>
        <color theme="1"/>
        <rFont val="Calibri"/>
      </rPr>
      <t xml:space="preserve">Justificación Anual: </t>
    </r>
    <r>
      <rPr>
        <sz val="12"/>
        <color theme="1"/>
        <rFont val="Calibri"/>
      </rPr>
      <t xml:space="preserve">
Durante el ejercicio, el porcentaje alcanzado fue del 100.00 % ya que la instalación de los comites programados se realizó en tiempo y forma, esto como protocolo del inicio de la temporada de incendios forestales y de lluvias y ciclones 2025.</t>
    </r>
  </si>
  <si>
    <t>ELABORÓ
Leyla Zarai de la Fuente Zárate
Dirección de Enlace Institucional</t>
  </si>
  <si>
    <t>REVISÓ
José Fernando Díaz Nuñez
Dirección de Planeación de la DGPM</t>
  </si>
  <si>
    <t xml:space="preserve">AUTORIZÓ
 Pablo Gutiérrez Fernández 
Secretario General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</si>
</sst>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scheme val="minor"/>
    </font>
    <font>
      <sz val="5"/>
      <color theme="1"/>
      <name val="Calibri"/>
      <scheme val="minor"/>
    </font>
    <font>
      <sz val="12"/>
      <color theme="1"/>
      <name val="Calibri"/>
    </font>
    <font>
      <b/>
      <sz val="14"/>
      <color theme="1"/>
      <name val="Arial"/>
    </font>
    <font>
      <sz val="12"/>
      <name val="Calibri"/>
    </font>
    <font>
      <b/>
      <sz val="11"/>
      <color theme="1"/>
      <name val="Calibri"/>
    </font>
    <font>
      <sz val="14"/>
      <color theme="1"/>
      <name val="Calibri"/>
    </font>
    <font>
      <b/>
      <sz val="12"/>
      <color theme="1"/>
      <name val="Calibri"/>
    </font>
    <font>
      <b/>
      <sz val="12"/>
      <color rgb="FF000000"/>
      <name val="Calibri"/>
    </font>
    <font>
      <sz val="12"/>
      <color rgb="FF000000"/>
      <name val="Calibri"/>
    </font>
    <font>
      <sz val="11"/>
      <color theme="1"/>
      <name val="Arial"/>
    </font>
    <font>
      <b/>
      <sz val="14"/>
      <color theme="1"/>
      <name val="Calibri"/>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CCCCCC"/>
        <bgColor rgb="FFCCCCCC"/>
      </patternFill>
    </fill>
    <fill>
      <patternFill patternType="solid">
        <fgColor rgb="FFB7B7B7"/>
        <bgColor rgb="FFB7B7B7"/>
      </patternFill>
    </fill>
  </fills>
  <borders count="20">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7">
    <xf numFmtId="0" fontId="0" fillId="0" borderId="0" xfId="0" applyFont="1" applyAlignment="1"/>
    <xf numFmtId="0" fontId="1" fillId="0" borderId="0" xfId="0" applyFont="1"/>
    <xf numFmtId="3" fontId="2" fillId="2" borderId="1" xfId="0" applyNumberFormat="1" applyFont="1" applyFill="1" applyBorder="1"/>
    <xf numFmtId="0" fontId="2" fillId="0" borderId="2" xfId="0" applyFont="1" applyBorder="1"/>
    <xf numFmtId="0" fontId="2" fillId="0" borderId="3" xfId="0" applyFont="1" applyBorder="1"/>
    <xf numFmtId="3" fontId="2" fillId="2" borderId="4" xfId="0" applyNumberFormat="1" applyFont="1" applyFill="1" applyBorder="1"/>
    <xf numFmtId="0" fontId="2" fillId="0" borderId="5" xfId="0" applyFont="1" applyBorder="1"/>
    <xf numFmtId="0" fontId="2" fillId="0" borderId="6" xfId="0" applyFont="1" applyBorder="1"/>
    <xf numFmtId="0" fontId="2" fillId="0" borderId="7" xfId="0" applyFont="1" applyBorder="1"/>
    <xf numFmtId="0" fontId="5" fillId="0" borderId="14" xfId="0" applyFont="1" applyBorder="1" applyAlignment="1">
      <alignment horizontal="center" vertical="center" wrapText="1"/>
    </xf>
    <xf numFmtId="10" fontId="6" fillId="2" borderId="14" xfId="0" applyNumberFormat="1" applyFont="1" applyFill="1" applyBorder="1" applyAlignment="1">
      <alignment horizontal="center" vertical="center" wrapText="1"/>
    </xf>
    <xf numFmtId="10" fontId="6" fillId="2" borderId="14" xfId="0" applyNumberFormat="1" applyFont="1" applyFill="1" applyBorder="1" applyAlignment="1">
      <alignment horizontal="center" vertical="center" wrapText="1"/>
    </xf>
    <xf numFmtId="10" fontId="2" fillId="0" borderId="0" xfId="0" applyNumberFormat="1" applyFont="1"/>
    <xf numFmtId="3" fontId="2" fillId="2" borderId="19" xfId="0" applyNumberFormat="1" applyFont="1" applyFill="1" applyBorder="1" applyAlignment="1">
      <alignment horizontal="center" vertical="center" wrapText="1"/>
    </xf>
    <xf numFmtId="3" fontId="2" fillId="2" borderId="19" xfId="0" applyNumberFormat="1" applyFont="1" applyFill="1" applyBorder="1" applyAlignment="1">
      <alignment horizontal="center" vertical="center" wrapText="1"/>
    </xf>
    <xf numFmtId="3" fontId="2"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3" fontId="9" fillId="2" borderId="14" xfId="0" applyNumberFormat="1" applyFont="1" applyFill="1" applyBorder="1" applyAlignment="1">
      <alignment horizontal="center" vertical="center" wrapText="1"/>
    </xf>
    <xf numFmtId="10" fontId="2" fillId="2" borderId="18" xfId="0" applyNumberFormat="1" applyFont="1" applyFill="1" applyBorder="1" applyAlignment="1">
      <alignment horizontal="center" vertical="center" wrapText="1"/>
    </xf>
    <xf numFmtId="0" fontId="4" fillId="0" borderId="13" xfId="0" applyFont="1" applyBorder="1"/>
    <xf numFmtId="0" fontId="2" fillId="4" borderId="2" xfId="0" applyFont="1" applyFill="1" applyBorder="1" applyAlignment="1">
      <alignment horizontal="left" vertical="center" wrapText="1"/>
    </xf>
    <xf numFmtId="0" fontId="4" fillId="0" borderId="3" xfId="0" applyFont="1" applyBorder="1"/>
    <xf numFmtId="0" fontId="4" fillId="0" borderId="5" xfId="0" applyFont="1" applyBorder="1"/>
    <xf numFmtId="0" fontId="4" fillId="0" borderId="15" xfId="0" applyFont="1" applyBorder="1"/>
    <xf numFmtId="0" fontId="4" fillId="0" borderId="16" xfId="0" applyFont="1" applyBorder="1"/>
    <xf numFmtId="0" fontId="4" fillId="0" borderId="17" xfId="0" applyFont="1" applyBorder="1"/>
    <xf numFmtId="0" fontId="7" fillId="4" borderId="11"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3" fontId="2" fillId="2" borderId="11" xfId="0" applyNumberFormat="1" applyFont="1" applyFill="1" applyBorder="1" applyAlignment="1">
      <alignment horizontal="center" vertical="center" wrapText="1"/>
    </xf>
    <xf numFmtId="10" fontId="6" fillId="2" borderId="11"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7" fillId="5" borderId="11" xfId="0" applyFont="1" applyFill="1" applyBorder="1" applyAlignment="1">
      <alignment horizontal="left" vertical="center" wrapText="1"/>
    </xf>
    <xf numFmtId="10" fontId="2" fillId="2" borderId="12" xfId="0" applyNumberFormat="1" applyFont="1" applyFill="1" applyBorder="1" applyAlignment="1">
      <alignment horizontal="center" vertical="center" wrapText="1"/>
    </xf>
    <xf numFmtId="3" fontId="10" fillId="2" borderId="18"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11" fillId="0" borderId="0" xfId="0" applyFont="1" applyAlignment="1">
      <alignment horizontal="center" vertical="center" wrapText="1"/>
    </xf>
    <xf numFmtId="0" fontId="0" fillId="0" borderId="0" xfId="0" applyFont="1" applyAlignment="1"/>
    <xf numFmtId="0" fontId="11" fillId="0" borderId="3" xfId="0" applyFont="1" applyBorder="1" applyAlignment="1">
      <alignment horizontal="center" vertical="center" wrapText="1"/>
    </xf>
    <xf numFmtId="0" fontId="11" fillId="0" borderId="3" xfId="0" applyFont="1" applyBorder="1" applyAlignment="1">
      <alignment horizontal="center" vertical="top" wrapText="1"/>
    </xf>
    <xf numFmtId="0" fontId="3" fillId="0" borderId="0" xfId="0" applyFont="1" applyAlignment="1">
      <alignment horizontal="center"/>
    </xf>
    <xf numFmtId="0" fontId="4" fillId="0" borderId="7" xfId="0" applyFont="1" applyBorder="1"/>
    <xf numFmtId="0" fontId="3" fillId="0" borderId="0" xfId="0" applyFont="1" applyAlignment="1">
      <alignment horizontal="center" vertical="center"/>
    </xf>
    <xf numFmtId="0" fontId="3" fillId="0" borderId="8" xfId="0" applyFont="1" applyBorder="1" applyAlignment="1">
      <alignment horizontal="left" vertical="center"/>
    </xf>
    <xf numFmtId="0" fontId="4" fillId="0" borderId="9" xfId="0" applyFont="1" applyBorder="1"/>
    <xf numFmtId="0" fontId="3" fillId="0" borderId="8" xfId="0" applyFont="1" applyBorder="1" applyAlignment="1">
      <alignment horizontal="center" vertical="center"/>
    </xf>
    <xf numFmtId="0" fontId="4" fillId="0" borderId="10" xfId="0" applyFont="1" applyBorder="1"/>
    <xf numFmtId="0" fontId="5" fillId="0" borderId="11" xfId="0" applyFont="1" applyBorder="1" applyAlignment="1">
      <alignment horizontal="center" vertical="center" wrapText="1"/>
    </xf>
    <xf numFmtId="0" fontId="4" fillId="0" borderId="12" xfId="0" applyFont="1" applyBorder="1"/>
    <xf numFmtId="0" fontId="6" fillId="0" borderId="2" xfId="0" applyFont="1" applyBorder="1" applyAlignment="1">
      <alignment horizontal="left" vertical="top" wrapText="1"/>
    </xf>
    <xf numFmtId="0" fontId="2" fillId="0" borderId="6" xfId="0" applyFont="1" applyBorder="1" applyAlignment="1">
      <alignment horizontal="left" vertical="center" wrapTex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4" fillId="0" borderId="6" xfId="0" applyFont="1" applyBorder="1"/>
    <xf numFmtId="3" fontId="5" fillId="2" borderId="11" xfId="0" applyNumberFormat="1" applyFont="1" applyFill="1" applyBorder="1" applyAlignment="1">
      <alignment horizontal="center" vertical="center" wrapText="1"/>
    </xf>
    <xf numFmtId="0" fontId="2" fillId="2" borderId="11" xfId="0" applyFont="1" applyFill="1" applyBorder="1" applyAlignment="1">
      <alignment horizontal="left" vertical="center" wrapText="1"/>
    </xf>
    <xf numFmtId="10" fontId="2" fillId="2" borderId="11" xfId="0" applyNumberFormat="1" applyFont="1" applyFill="1" applyBorder="1" applyAlignment="1">
      <alignment horizontal="center" vertical="center" wrapText="1"/>
    </xf>
    <xf numFmtId="0" fontId="2" fillId="0" borderId="11" xfId="0" applyFont="1" applyBorder="1" applyAlignment="1">
      <alignment horizontal="left" vertical="center" wrapText="1"/>
    </xf>
    <xf numFmtId="0" fontId="2" fillId="2" borderId="18" xfId="0" applyFont="1" applyFill="1" applyBorder="1" applyAlignment="1">
      <alignment horizontal="center" vertical="center" wrapText="1"/>
    </xf>
    <xf numFmtId="3" fontId="2" fillId="2" borderId="18" xfId="0" applyNumberFormat="1" applyFont="1" applyFill="1" applyBorder="1" applyAlignment="1">
      <alignment horizontal="center" vertical="center" wrapText="1"/>
    </xf>
    <xf numFmtId="0" fontId="7" fillId="3" borderId="1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209550</xdr:colOff>
      <xdr:row>2</xdr:row>
      <xdr:rowOff>9525</xdr:rowOff>
    </xdr:from>
    <xdr:ext cx="2952750" cy="1066800"/>
    <xdr:pic>
      <xdr:nvPicPr>
        <xdr:cNvPr id="2" name="image2.png" descr="Interfaz de usuario gráfica, Texto&#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381000</xdr:colOff>
      <xdr:row>1</xdr:row>
      <xdr:rowOff>152400</xdr:rowOff>
    </xdr:from>
    <xdr:ext cx="4857750" cy="1276350"/>
    <xdr:pic>
      <xdr:nvPicPr>
        <xdr:cNvPr id="3" name="image1.png" descr="Interfaz de usuario gráfica, Texto&#10;&#10;Descripción generada automáticamente con confianza media">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2"/>
  <sheetViews>
    <sheetView tabSelected="1" topLeftCell="C10" workbookViewId="0">
      <selection activeCell="F13" sqref="F13:F14"/>
    </sheetView>
  </sheetViews>
  <sheetFormatPr baseColWidth="10" defaultColWidth="11.25" defaultRowHeight="15" customHeight="1" x14ac:dyDescent="0.25"/>
  <cols>
    <col min="1" max="1" width="11" customWidth="1"/>
    <col min="2" max="2" width="31" customWidth="1"/>
    <col min="3" max="3" width="21" customWidth="1"/>
    <col min="4" max="4" width="18.5" customWidth="1"/>
    <col min="5" max="5" width="18" customWidth="1"/>
    <col min="6" max="7" width="17.875" customWidth="1"/>
    <col min="8" max="11" width="12.875" customWidth="1"/>
    <col min="12" max="13" width="22" customWidth="1"/>
    <col min="14" max="15" width="23.5" customWidth="1"/>
    <col min="16" max="16" width="37.375" customWidth="1"/>
    <col min="17" max="24" width="11" customWidth="1"/>
    <col min="25" max="26" width="11.125" customWidth="1"/>
  </cols>
  <sheetData>
    <row r="1" spans="1:18" ht="15.75" x14ac:dyDescent="0.25">
      <c r="A1" s="1"/>
      <c r="F1" s="2"/>
    </row>
    <row r="2" spans="1:18" ht="15.75" x14ac:dyDescent="0.25">
      <c r="F2" s="2"/>
    </row>
    <row r="3" spans="1:18" ht="15.75" x14ac:dyDescent="0.25">
      <c r="B3" s="3"/>
      <c r="C3" s="4"/>
      <c r="D3" s="4"/>
      <c r="E3" s="4"/>
      <c r="F3" s="5"/>
      <c r="G3" s="4"/>
      <c r="H3" s="4"/>
      <c r="I3" s="4"/>
      <c r="J3" s="4"/>
      <c r="K3" s="4"/>
      <c r="L3" s="4"/>
      <c r="M3" s="4"/>
      <c r="N3" s="4"/>
      <c r="O3" s="4"/>
      <c r="P3" s="6"/>
    </row>
    <row r="4" spans="1:18" ht="18" x14ac:dyDescent="0.25">
      <c r="B4" s="7"/>
      <c r="C4" s="44" t="s">
        <v>0</v>
      </c>
      <c r="D4" s="41"/>
      <c r="E4" s="41"/>
      <c r="F4" s="41"/>
      <c r="G4" s="41"/>
      <c r="H4" s="41"/>
      <c r="I4" s="41"/>
      <c r="J4" s="41"/>
      <c r="K4" s="41"/>
      <c r="L4" s="41"/>
      <c r="M4" s="41"/>
      <c r="N4" s="41"/>
      <c r="O4" s="41"/>
      <c r="P4" s="45"/>
    </row>
    <row r="5" spans="1:18" ht="18" x14ac:dyDescent="0.25">
      <c r="B5" s="7"/>
      <c r="C5" s="44" t="s">
        <v>1</v>
      </c>
      <c r="D5" s="41"/>
      <c r="E5" s="41"/>
      <c r="F5" s="41"/>
      <c r="G5" s="41"/>
      <c r="H5" s="41"/>
      <c r="I5" s="41"/>
      <c r="J5" s="41"/>
      <c r="K5" s="41"/>
      <c r="L5" s="41"/>
      <c r="M5" s="41"/>
      <c r="N5" s="41"/>
      <c r="O5" s="41"/>
      <c r="P5" s="45"/>
    </row>
    <row r="6" spans="1:18" ht="18" x14ac:dyDescent="0.25">
      <c r="B6" s="7"/>
      <c r="C6" s="46" t="s">
        <v>2</v>
      </c>
      <c r="D6" s="41"/>
      <c r="E6" s="41"/>
      <c r="F6" s="41"/>
      <c r="G6" s="41"/>
      <c r="H6" s="41"/>
      <c r="I6" s="41"/>
      <c r="J6" s="41"/>
      <c r="K6" s="41"/>
      <c r="L6" s="41"/>
      <c r="M6" s="41"/>
      <c r="N6" s="41"/>
      <c r="O6" s="41"/>
      <c r="P6" s="45"/>
    </row>
    <row r="7" spans="1:18" ht="15.75" x14ac:dyDescent="0.25">
      <c r="B7" s="7"/>
      <c r="F7" s="2"/>
      <c r="P7" s="8"/>
    </row>
    <row r="8" spans="1:18" ht="15.75" x14ac:dyDescent="0.25">
      <c r="B8" s="7"/>
      <c r="F8" s="2"/>
      <c r="P8" s="8"/>
    </row>
    <row r="9" spans="1:18" ht="43.5" customHeight="1" x14ac:dyDescent="0.25">
      <c r="B9" s="47" t="s">
        <v>3</v>
      </c>
      <c r="C9" s="48"/>
      <c r="D9" s="49" t="s">
        <v>4</v>
      </c>
      <c r="E9" s="50"/>
      <c r="F9" s="50"/>
      <c r="G9" s="50"/>
      <c r="H9" s="50"/>
      <c r="I9" s="50"/>
      <c r="J9" s="50"/>
      <c r="K9" s="50"/>
      <c r="L9" s="50"/>
      <c r="M9" s="50"/>
      <c r="N9" s="50"/>
      <c r="O9" s="50"/>
      <c r="P9" s="48"/>
    </row>
    <row r="10" spans="1:18" ht="27.75" customHeight="1" x14ac:dyDescent="0.25">
      <c r="B10" s="51" t="s">
        <v>5</v>
      </c>
      <c r="C10" s="51" t="s">
        <v>6</v>
      </c>
      <c r="D10" s="51" t="s">
        <v>7</v>
      </c>
      <c r="E10" s="51" t="s">
        <v>8</v>
      </c>
      <c r="F10" s="55" t="s">
        <v>9</v>
      </c>
      <c r="G10" s="50"/>
      <c r="H10" s="50"/>
      <c r="I10" s="50"/>
      <c r="J10" s="50"/>
      <c r="K10" s="50"/>
      <c r="L10" s="50"/>
      <c r="M10" s="48"/>
      <c r="N10" s="56" t="s">
        <v>10</v>
      </c>
      <c r="O10" s="22"/>
      <c r="P10" s="23"/>
    </row>
    <row r="11" spans="1:18" ht="31.5" customHeight="1" x14ac:dyDescent="0.25">
      <c r="B11" s="52"/>
      <c r="C11" s="52"/>
      <c r="D11" s="52"/>
      <c r="E11" s="52"/>
      <c r="F11" s="58" t="s">
        <v>11</v>
      </c>
      <c r="G11" s="51" t="s">
        <v>12</v>
      </c>
      <c r="H11" s="55" t="s">
        <v>13</v>
      </c>
      <c r="I11" s="50"/>
      <c r="J11" s="50"/>
      <c r="K11" s="48"/>
      <c r="L11" s="55" t="s">
        <v>14</v>
      </c>
      <c r="M11" s="48"/>
      <c r="N11" s="57"/>
      <c r="O11" s="41"/>
      <c r="P11" s="45"/>
    </row>
    <row r="12" spans="1:18" ht="30" x14ac:dyDescent="0.25">
      <c r="B12" s="20"/>
      <c r="C12" s="20"/>
      <c r="D12" s="20"/>
      <c r="E12" s="20"/>
      <c r="F12" s="20"/>
      <c r="G12" s="20"/>
      <c r="H12" s="9" t="s">
        <v>15</v>
      </c>
      <c r="I12" s="9" t="s">
        <v>16</v>
      </c>
      <c r="J12" s="9" t="s">
        <v>17</v>
      </c>
      <c r="K12" s="9" t="s">
        <v>18</v>
      </c>
      <c r="L12" s="9" t="s">
        <v>19</v>
      </c>
      <c r="M12" s="9" t="s">
        <v>20</v>
      </c>
      <c r="N12" s="24"/>
      <c r="O12" s="25"/>
      <c r="P12" s="26"/>
    </row>
    <row r="13" spans="1:18" ht="147" customHeight="1" x14ac:dyDescent="0.25">
      <c r="B13" s="61" t="s">
        <v>21</v>
      </c>
      <c r="C13" s="59" t="s">
        <v>22</v>
      </c>
      <c r="D13" s="29" t="s">
        <v>23</v>
      </c>
      <c r="E13" s="29" t="s">
        <v>24</v>
      </c>
      <c r="F13" s="60">
        <v>0.95330000000000004</v>
      </c>
      <c r="G13" s="29" t="s">
        <v>25</v>
      </c>
      <c r="H13" s="10">
        <v>0.23830000000000001</v>
      </c>
      <c r="I13" s="10">
        <v>0.23830000000000001</v>
      </c>
      <c r="J13" s="11">
        <v>0.23830000000000001</v>
      </c>
      <c r="K13" s="11">
        <v>0.23830000000000001</v>
      </c>
      <c r="L13" s="32">
        <f>K13/K14</f>
        <v>1</v>
      </c>
      <c r="M13" s="32">
        <f>IFERROR(((H13+I13+J13+K13)/F13),"ND")</f>
        <v>0.99989510122731562</v>
      </c>
      <c r="N13" s="53" t="s">
        <v>26</v>
      </c>
      <c r="O13" s="22"/>
      <c r="P13" s="23"/>
    </row>
    <row r="14" spans="1:18" ht="147" customHeight="1" x14ac:dyDescent="0.25">
      <c r="B14" s="20"/>
      <c r="C14" s="20"/>
      <c r="D14" s="20"/>
      <c r="E14" s="20"/>
      <c r="F14" s="20"/>
      <c r="G14" s="20"/>
      <c r="H14" s="10">
        <v>0.23830000000000001</v>
      </c>
      <c r="I14" s="10">
        <v>0.23830000000000001</v>
      </c>
      <c r="J14" s="10">
        <v>0.23830000000000001</v>
      </c>
      <c r="K14" s="10">
        <v>0.23830000000000001</v>
      </c>
      <c r="L14" s="20"/>
      <c r="M14" s="20"/>
      <c r="N14" s="24"/>
      <c r="O14" s="25"/>
      <c r="P14" s="26"/>
      <c r="Q14" s="12"/>
      <c r="R14" s="12"/>
    </row>
    <row r="15" spans="1:18" ht="147" customHeight="1" x14ac:dyDescent="0.25">
      <c r="B15" s="61" t="s">
        <v>27</v>
      </c>
      <c r="C15" s="62" t="s">
        <v>28</v>
      </c>
      <c r="D15" s="62" t="s">
        <v>23</v>
      </c>
      <c r="E15" s="62" t="s">
        <v>29</v>
      </c>
      <c r="F15" s="63">
        <v>2400</v>
      </c>
      <c r="G15" s="62" t="s">
        <v>25</v>
      </c>
      <c r="H15" s="13">
        <v>600</v>
      </c>
      <c r="I15" s="13">
        <v>600</v>
      </c>
      <c r="J15" s="14">
        <v>600</v>
      </c>
      <c r="K15" s="14">
        <v>1186</v>
      </c>
      <c r="L15" s="32">
        <f>K15/K16</f>
        <v>1.9766666666666666</v>
      </c>
      <c r="M15" s="19">
        <f>IFERROR(((H15+I15+J15+K15)/F15),"ND")</f>
        <v>1.2441666666666666</v>
      </c>
      <c r="N15" s="54" t="s">
        <v>30</v>
      </c>
      <c r="O15" s="41"/>
      <c r="P15" s="45"/>
      <c r="Q15" s="12"/>
      <c r="R15" s="12"/>
    </row>
    <row r="16" spans="1:18" ht="147" customHeight="1" x14ac:dyDescent="0.25">
      <c r="B16" s="20"/>
      <c r="C16" s="20"/>
      <c r="D16" s="20"/>
      <c r="E16" s="20"/>
      <c r="F16" s="20"/>
      <c r="G16" s="20"/>
      <c r="H16" s="15">
        <v>600</v>
      </c>
      <c r="I16" s="15">
        <v>600</v>
      </c>
      <c r="J16" s="15">
        <v>600</v>
      </c>
      <c r="K16" s="15">
        <v>600</v>
      </c>
      <c r="L16" s="20"/>
      <c r="M16" s="20"/>
      <c r="N16" s="24"/>
      <c r="O16" s="25"/>
      <c r="P16" s="26"/>
      <c r="Q16" s="12"/>
      <c r="R16" s="12"/>
    </row>
    <row r="17" spans="2:16" ht="147" customHeight="1" x14ac:dyDescent="0.25">
      <c r="B17" s="64" t="s">
        <v>31</v>
      </c>
      <c r="C17" s="28" t="s">
        <v>32</v>
      </c>
      <c r="D17" s="29" t="s">
        <v>23</v>
      </c>
      <c r="E17" s="30" t="s">
        <v>29</v>
      </c>
      <c r="F17" s="31">
        <v>2500</v>
      </c>
      <c r="G17" s="30" t="s">
        <v>33</v>
      </c>
      <c r="H17" s="16">
        <v>580</v>
      </c>
      <c r="I17" s="16">
        <v>675</v>
      </c>
      <c r="J17" s="17">
        <v>645</v>
      </c>
      <c r="K17" s="17">
        <v>1172</v>
      </c>
      <c r="L17" s="32">
        <f>K17/K18</f>
        <v>1.8752</v>
      </c>
      <c r="M17" s="19">
        <f>IFERROR(((H17+I17+J17+K17)/F17),"ND")</f>
        <v>1.2287999999999999</v>
      </c>
      <c r="N17" s="21" t="s">
        <v>34</v>
      </c>
      <c r="O17" s="22"/>
      <c r="P17" s="23"/>
    </row>
    <row r="18" spans="2:16" ht="147" customHeight="1" x14ac:dyDescent="0.25">
      <c r="B18" s="20"/>
      <c r="C18" s="20"/>
      <c r="D18" s="20"/>
      <c r="E18" s="20"/>
      <c r="F18" s="20"/>
      <c r="G18" s="20"/>
      <c r="H18" s="15">
        <v>625</v>
      </c>
      <c r="I18" s="15">
        <v>625</v>
      </c>
      <c r="J18" s="15">
        <v>625</v>
      </c>
      <c r="K18" s="15">
        <v>625</v>
      </c>
      <c r="L18" s="20"/>
      <c r="M18" s="20"/>
      <c r="N18" s="24"/>
      <c r="O18" s="25"/>
      <c r="P18" s="26"/>
    </row>
    <row r="19" spans="2:16" ht="147" customHeight="1" x14ac:dyDescent="0.25">
      <c r="B19" s="34" t="s">
        <v>35</v>
      </c>
      <c r="C19" s="28" t="s">
        <v>36</v>
      </c>
      <c r="D19" s="29" t="s">
        <v>23</v>
      </c>
      <c r="E19" s="30" t="s">
        <v>29</v>
      </c>
      <c r="F19" s="31">
        <v>950</v>
      </c>
      <c r="G19" s="30" t="s">
        <v>33</v>
      </c>
      <c r="H19" s="16">
        <v>350</v>
      </c>
      <c r="I19" s="16">
        <v>265</v>
      </c>
      <c r="J19" s="17">
        <v>645</v>
      </c>
      <c r="K19" s="17">
        <v>253</v>
      </c>
      <c r="L19" s="32">
        <f>K19/K20</f>
        <v>1.0585774058577406</v>
      </c>
      <c r="M19" s="19">
        <f>IFERROR(((H19+I19+J19+K19)/F19),"ND")</f>
        <v>1.5926315789473684</v>
      </c>
      <c r="N19" s="39" t="s">
        <v>37</v>
      </c>
      <c r="O19" s="22"/>
      <c r="P19" s="23"/>
    </row>
    <row r="20" spans="2:16" ht="147" customHeight="1" x14ac:dyDescent="0.25">
      <c r="B20" s="20"/>
      <c r="C20" s="20"/>
      <c r="D20" s="20"/>
      <c r="E20" s="20"/>
      <c r="F20" s="20"/>
      <c r="G20" s="20"/>
      <c r="H20" s="15">
        <v>237</v>
      </c>
      <c r="I20" s="15">
        <v>237</v>
      </c>
      <c r="J20" s="15">
        <v>237</v>
      </c>
      <c r="K20" s="15">
        <v>239</v>
      </c>
      <c r="L20" s="20"/>
      <c r="M20" s="20"/>
      <c r="N20" s="24"/>
      <c r="O20" s="25"/>
      <c r="P20" s="26"/>
    </row>
    <row r="21" spans="2:16" ht="147" customHeight="1" x14ac:dyDescent="0.25">
      <c r="B21" s="34" t="s">
        <v>38</v>
      </c>
      <c r="C21" s="28" t="s">
        <v>39</v>
      </c>
      <c r="D21" s="29" t="s">
        <v>23</v>
      </c>
      <c r="E21" s="30" t="s">
        <v>29</v>
      </c>
      <c r="F21" s="31">
        <v>30</v>
      </c>
      <c r="G21" s="30" t="s">
        <v>33</v>
      </c>
      <c r="H21" s="16">
        <v>10</v>
      </c>
      <c r="I21" s="16">
        <v>6</v>
      </c>
      <c r="J21" s="17">
        <v>10</v>
      </c>
      <c r="K21" s="17">
        <v>10</v>
      </c>
      <c r="L21" s="32">
        <f>K21/K22</f>
        <v>1.25</v>
      </c>
      <c r="M21" s="19">
        <f>IFERROR(((H21+I21+J21+K21)/F21),"ND")</f>
        <v>1.2</v>
      </c>
      <c r="N21" s="33" t="s">
        <v>40</v>
      </c>
      <c r="O21" s="22"/>
      <c r="P21" s="23"/>
    </row>
    <row r="22" spans="2:16" ht="147" customHeight="1" x14ac:dyDescent="0.25">
      <c r="B22" s="20"/>
      <c r="C22" s="20"/>
      <c r="D22" s="20"/>
      <c r="E22" s="20"/>
      <c r="F22" s="20"/>
      <c r="G22" s="20"/>
      <c r="H22" s="15">
        <v>7</v>
      </c>
      <c r="I22" s="15">
        <v>8</v>
      </c>
      <c r="J22" s="15">
        <v>7</v>
      </c>
      <c r="K22" s="15">
        <v>8</v>
      </c>
      <c r="L22" s="20"/>
      <c r="M22" s="20"/>
      <c r="N22" s="24"/>
      <c r="O22" s="25"/>
      <c r="P22" s="26"/>
    </row>
    <row r="23" spans="2:16" ht="147" customHeight="1" x14ac:dyDescent="0.25">
      <c r="B23" s="34" t="s">
        <v>41</v>
      </c>
      <c r="C23" s="28" t="s">
        <v>42</v>
      </c>
      <c r="D23" s="29" t="s">
        <v>23</v>
      </c>
      <c r="E23" s="30" t="s">
        <v>29</v>
      </c>
      <c r="F23" s="31">
        <v>540</v>
      </c>
      <c r="G23" s="30" t="s">
        <v>33</v>
      </c>
      <c r="H23" s="16">
        <v>135</v>
      </c>
      <c r="I23" s="16">
        <v>233</v>
      </c>
      <c r="J23" s="17">
        <v>627</v>
      </c>
      <c r="K23" s="17">
        <v>341</v>
      </c>
      <c r="L23" s="32">
        <f>K23/K24</f>
        <v>2.5259259259259261</v>
      </c>
      <c r="M23" s="19">
        <f>IFERROR(((H23+I23+J23+K23)/F23),"ND")</f>
        <v>2.4740740740740739</v>
      </c>
      <c r="N23" s="33" t="s">
        <v>43</v>
      </c>
      <c r="O23" s="22"/>
      <c r="P23" s="23"/>
    </row>
    <row r="24" spans="2:16" ht="147" customHeight="1" x14ac:dyDescent="0.25">
      <c r="B24" s="20"/>
      <c r="C24" s="20"/>
      <c r="D24" s="20"/>
      <c r="E24" s="20"/>
      <c r="F24" s="20"/>
      <c r="G24" s="20"/>
      <c r="H24" s="15">
        <v>135</v>
      </c>
      <c r="I24" s="15">
        <v>135</v>
      </c>
      <c r="J24" s="15">
        <v>135</v>
      </c>
      <c r="K24" s="15">
        <v>135</v>
      </c>
      <c r="L24" s="20"/>
      <c r="M24" s="20"/>
      <c r="N24" s="24"/>
      <c r="O24" s="25"/>
      <c r="P24" s="26"/>
    </row>
    <row r="25" spans="2:16" ht="147" customHeight="1" x14ac:dyDescent="0.25">
      <c r="B25" s="64" t="s">
        <v>44</v>
      </c>
      <c r="C25" s="28" t="s">
        <v>45</v>
      </c>
      <c r="D25" s="29" t="s">
        <v>23</v>
      </c>
      <c r="E25" s="30" t="s">
        <v>29</v>
      </c>
      <c r="F25" s="31">
        <v>900</v>
      </c>
      <c r="G25" s="30" t="s">
        <v>33</v>
      </c>
      <c r="H25" s="16">
        <v>278</v>
      </c>
      <c r="I25" s="16">
        <v>283</v>
      </c>
      <c r="J25" s="17">
        <v>427</v>
      </c>
      <c r="K25" s="17">
        <v>345</v>
      </c>
      <c r="L25" s="32">
        <f>K25/K26</f>
        <v>1.5</v>
      </c>
      <c r="M25" s="19">
        <f>IFERROR(((H25+I25+J25+K25)/F25),"ND")</f>
        <v>1.481111111111111</v>
      </c>
      <c r="N25" s="21" t="s">
        <v>46</v>
      </c>
      <c r="O25" s="22"/>
      <c r="P25" s="23"/>
    </row>
    <row r="26" spans="2:16" ht="147" customHeight="1" x14ac:dyDescent="0.25">
      <c r="B26" s="20"/>
      <c r="C26" s="20"/>
      <c r="D26" s="20"/>
      <c r="E26" s="20"/>
      <c r="F26" s="20"/>
      <c r="G26" s="20"/>
      <c r="H26" s="15">
        <v>220</v>
      </c>
      <c r="I26" s="15">
        <v>220</v>
      </c>
      <c r="J26" s="15">
        <v>230</v>
      </c>
      <c r="K26" s="15">
        <v>230</v>
      </c>
      <c r="L26" s="20"/>
      <c r="M26" s="20"/>
      <c r="N26" s="24"/>
      <c r="O26" s="25"/>
      <c r="P26" s="26"/>
    </row>
    <row r="27" spans="2:16" ht="147" customHeight="1" x14ac:dyDescent="0.25">
      <c r="B27" s="34" t="s">
        <v>47</v>
      </c>
      <c r="C27" s="28" t="s">
        <v>48</v>
      </c>
      <c r="D27" s="29" t="s">
        <v>23</v>
      </c>
      <c r="E27" s="30" t="s">
        <v>29</v>
      </c>
      <c r="F27" s="31">
        <v>450</v>
      </c>
      <c r="G27" s="30" t="s">
        <v>33</v>
      </c>
      <c r="H27" s="16">
        <v>276</v>
      </c>
      <c r="I27" s="16">
        <v>281</v>
      </c>
      <c r="J27" s="17">
        <v>425</v>
      </c>
      <c r="K27" s="17">
        <v>344</v>
      </c>
      <c r="L27" s="32">
        <f>K27/K28</f>
        <v>2.991304347826087</v>
      </c>
      <c r="M27" s="19">
        <f>IFERROR(((H27+I27+J27+K27)/F27),"ND")</f>
        <v>2.9466666666666668</v>
      </c>
      <c r="N27" s="33" t="s">
        <v>49</v>
      </c>
      <c r="O27" s="22"/>
      <c r="P27" s="23"/>
    </row>
    <row r="28" spans="2:16" ht="147" customHeight="1" x14ac:dyDescent="0.25">
      <c r="B28" s="20"/>
      <c r="C28" s="20"/>
      <c r="D28" s="20"/>
      <c r="E28" s="20"/>
      <c r="F28" s="20"/>
      <c r="G28" s="20"/>
      <c r="H28" s="15">
        <v>110</v>
      </c>
      <c r="I28" s="15">
        <v>110</v>
      </c>
      <c r="J28" s="15">
        <v>115</v>
      </c>
      <c r="K28" s="15">
        <v>115</v>
      </c>
      <c r="L28" s="20"/>
      <c r="M28" s="20"/>
      <c r="N28" s="24"/>
      <c r="O28" s="25"/>
      <c r="P28" s="26"/>
    </row>
    <row r="29" spans="2:16" ht="147" customHeight="1" x14ac:dyDescent="0.25">
      <c r="B29" s="34" t="s">
        <v>50</v>
      </c>
      <c r="C29" s="28" t="s">
        <v>51</v>
      </c>
      <c r="D29" s="29" t="s">
        <v>23</v>
      </c>
      <c r="E29" s="30" t="s">
        <v>29</v>
      </c>
      <c r="F29" s="31">
        <v>450</v>
      </c>
      <c r="G29" s="30" t="s">
        <v>33</v>
      </c>
      <c r="H29" s="16">
        <v>278</v>
      </c>
      <c r="I29" s="16">
        <v>281</v>
      </c>
      <c r="J29" s="17">
        <v>347</v>
      </c>
      <c r="K29" s="17">
        <v>344</v>
      </c>
      <c r="L29" s="32">
        <f>K29/K30</f>
        <v>2.991304347826087</v>
      </c>
      <c r="M29" s="19">
        <f>IFERROR(((H29+I29+J29+K29)/F29),"ND")</f>
        <v>2.7777777777777777</v>
      </c>
      <c r="N29" s="33" t="s">
        <v>52</v>
      </c>
      <c r="O29" s="22"/>
      <c r="P29" s="23"/>
    </row>
    <row r="30" spans="2:16" ht="147" customHeight="1" x14ac:dyDescent="0.25">
      <c r="B30" s="20"/>
      <c r="C30" s="20"/>
      <c r="D30" s="20"/>
      <c r="E30" s="20"/>
      <c r="F30" s="20"/>
      <c r="G30" s="20"/>
      <c r="H30" s="15">
        <v>110</v>
      </c>
      <c r="I30" s="15">
        <v>110</v>
      </c>
      <c r="J30" s="15">
        <v>115</v>
      </c>
      <c r="K30" s="15">
        <v>115</v>
      </c>
      <c r="L30" s="20"/>
      <c r="M30" s="20"/>
      <c r="N30" s="24"/>
      <c r="O30" s="25"/>
      <c r="P30" s="26"/>
    </row>
    <row r="31" spans="2:16" ht="147" customHeight="1" x14ac:dyDescent="0.25">
      <c r="B31" s="27" t="s">
        <v>53</v>
      </c>
      <c r="C31" s="28" t="s">
        <v>54</v>
      </c>
      <c r="D31" s="29" t="s">
        <v>23</v>
      </c>
      <c r="E31" s="30" t="s">
        <v>29</v>
      </c>
      <c r="F31" s="31">
        <v>1155</v>
      </c>
      <c r="G31" s="30" t="s">
        <v>33</v>
      </c>
      <c r="H31" s="16">
        <v>301</v>
      </c>
      <c r="I31" s="16">
        <v>304</v>
      </c>
      <c r="J31" s="17">
        <v>304</v>
      </c>
      <c r="K31" s="17">
        <v>246</v>
      </c>
      <c r="L31" s="32">
        <f>K31/K32</f>
        <v>1</v>
      </c>
      <c r="M31" s="19">
        <f>IFERROR(((H31+I31+J31+K31)/F31),"ND")</f>
        <v>1</v>
      </c>
      <c r="N31" s="21" t="s">
        <v>55</v>
      </c>
      <c r="O31" s="22"/>
      <c r="P31" s="23"/>
    </row>
    <row r="32" spans="2:16" ht="147" customHeight="1" x14ac:dyDescent="0.25">
      <c r="B32" s="20"/>
      <c r="C32" s="20"/>
      <c r="D32" s="20"/>
      <c r="E32" s="20"/>
      <c r="F32" s="20"/>
      <c r="G32" s="20"/>
      <c r="H32" s="15">
        <v>301</v>
      </c>
      <c r="I32" s="15">
        <v>304</v>
      </c>
      <c r="J32" s="15">
        <v>304</v>
      </c>
      <c r="K32" s="15">
        <v>246</v>
      </c>
      <c r="L32" s="20"/>
      <c r="M32" s="20"/>
      <c r="N32" s="24"/>
      <c r="O32" s="25"/>
      <c r="P32" s="26"/>
    </row>
    <row r="33" spans="2:16" ht="147" customHeight="1" x14ac:dyDescent="0.25">
      <c r="B33" s="34" t="s">
        <v>56</v>
      </c>
      <c r="C33" s="28" t="s">
        <v>57</v>
      </c>
      <c r="D33" s="29" t="s">
        <v>23</v>
      </c>
      <c r="E33" s="30" t="s">
        <v>29</v>
      </c>
      <c r="F33" s="31">
        <v>170</v>
      </c>
      <c r="G33" s="30" t="s">
        <v>33</v>
      </c>
      <c r="H33" s="16">
        <v>49</v>
      </c>
      <c r="I33" s="16">
        <v>42</v>
      </c>
      <c r="J33" s="17">
        <v>42</v>
      </c>
      <c r="K33" s="17">
        <v>37</v>
      </c>
      <c r="L33" s="32">
        <f>K33/K34</f>
        <v>1</v>
      </c>
      <c r="M33" s="19">
        <f>IFERROR(((H33+I33+J33+K33)/F33),"ND")</f>
        <v>1</v>
      </c>
      <c r="N33" s="33" t="s">
        <v>58</v>
      </c>
      <c r="O33" s="22"/>
      <c r="P33" s="23"/>
    </row>
    <row r="34" spans="2:16" ht="147" customHeight="1" x14ac:dyDescent="0.25">
      <c r="B34" s="20"/>
      <c r="C34" s="20"/>
      <c r="D34" s="20"/>
      <c r="E34" s="20"/>
      <c r="F34" s="20"/>
      <c r="G34" s="20"/>
      <c r="H34" s="15">
        <v>49</v>
      </c>
      <c r="I34" s="15">
        <v>42</v>
      </c>
      <c r="J34" s="15">
        <v>42</v>
      </c>
      <c r="K34" s="15">
        <v>37</v>
      </c>
      <c r="L34" s="20"/>
      <c r="M34" s="20"/>
      <c r="N34" s="24"/>
      <c r="O34" s="25"/>
      <c r="P34" s="26"/>
    </row>
    <row r="35" spans="2:16" ht="147" customHeight="1" x14ac:dyDescent="0.25">
      <c r="B35" s="34" t="s">
        <v>59</v>
      </c>
      <c r="C35" s="28" t="s">
        <v>60</v>
      </c>
      <c r="D35" s="29" t="s">
        <v>23</v>
      </c>
      <c r="E35" s="30" t="s">
        <v>29</v>
      </c>
      <c r="F35" s="31">
        <v>417</v>
      </c>
      <c r="G35" s="30" t="s">
        <v>33</v>
      </c>
      <c r="H35" s="16">
        <v>123</v>
      </c>
      <c r="I35" s="16">
        <v>98</v>
      </c>
      <c r="J35" s="17">
        <v>98</v>
      </c>
      <c r="K35" s="17">
        <v>98</v>
      </c>
      <c r="L35" s="32">
        <f>K35/K36</f>
        <v>1</v>
      </c>
      <c r="M35" s="19">
        <f>IFERROR(((H35+I35+J35+K35)/F35),"ND")</f>
        <v>1</v>
      </c>
      <c r="N35" s="33" t="s">
        <v>61</v>
      </c>
      <c r="O35" s="22"/>
      <c r="P35" s="23"/>
    </row>
    <row r="36" spans="2:16" ht="147" customHeight="1" x14ac:dyDescent="0.25">
      <c r="B36" s="20"/>
      <c r="C36" s="20"/>
      <c r="D36" s="20"/>
      <c r="E36" s="20"/>
      <c r="F36" s="20"/>
      <c r="G36" s="20"/>
      <c r="H36" s="15">
        <v>123</v>
      </c>
      <c r="I36" s="15">
        <v>98</v>
      </c>
      <c r="J36" s="15">
        <v>98</v>
      </c>
      <c r="K36" s="15">
        <v>98</v>
      </c>
      <c r="L36" s="20"/>
      <c r="M36" s="20"/>
      <c r="N36" s="24"/>
      <c r="O36" s="25"/>
      <c r="P36" s="26"/>
    </row>
    <row r="37" spans="2:16" ht="147" customHeight="1" x14ac:dyDescent="0.25">
      <c r="B37" s="34" t="s">
        <v>62</v>
      </c>
      <c r="C37" s="28" t="s">
        <v>63</v>
      </c>
      <c r="D37" s="29" t="s">
        <v>23</v>
      </c>
      <c r="E37" s="30" t="s">
        <v>29</v>
      </c>
      <c r="F37" s="31">
        <v>568</v>
      </c>
      <c r="G37" s="30" t="s">
        <v>33</v>
      </c>
      <c r="H37" s="16">
        <v>129</v>
      </c>
      <c r="I37" s="16">
        <v>164</v>
      </c>
      <c r="J37" s="17">
        <v>164</v>
      </c>
      <c r="K37" s="17">
        <v>111</v>
      </c>
      <c r="L37" s="32">
        <f>K37/K38</f>
        <v>1</v>
      </c>
      <c r="M37" s="19">
        <f>IFERROR(((H37+I37+J37+K37)/F37),"ND")</f>
        <v>1</v>
      </c>
      <c r="N37" s="33" t="s">
        <v>64</v>
      </c>
      <c r="O37" s="22"/>
      <c r="P37" s="23"/>
    </row>
    <row r="38" spans="2:16" ht="147" customHeight="1" x14ac:dyDescent="0.25">
      <c r="B38" s="20"/>
      <c r="C38" s="20"/>
      <c r="D38" s="20"/>
      <c r="E38" s="20"/>
      <c r="F38" s="20"/>
      <c r="G38" s="20"/>
      <c r="H38" s="15">
        <v>129</v>
      </c>
      <c r="I38" s="15">
        <v>164</v>
      </c>
      <c r="J38" s="15">
        <v>164</v>
      </c>
      <c r="K38" s="15">
        <v>111</v>
      </c>
      <c r="L38" s="20"/>
      <c r="M38" s="20"/>
      <c r="N38" s="24"/>
      <c r="O38" s="25"/>
      <c r="P38" s="26"/>
    </row>
    <row r="39" spans="2:16" ht="147" customHeight="1" x14ac:dyDescent="0.25">
      <c r="B39" s="27" t="s">
        <v>65</v>
      </c>
      <c r="C39" s="28" t="s">
        <v>66</v>
      </c>
      <c r="D39" s="29" t="s">
        <v>23</v>
      </c>
      <c r="E39" s="30" t="s">
        <v>29</v>
      </c>
      <c r="F39" s="31">
        <v>108149</v>
      </c>
      <c r="G39" s="30" t="s">
        <v>33</v>
      </c>
      <c r="H39" s="16">
        <v>19724</v>
      </c>
      <c r="I39" s="16">
        <v>18998</v>
      </c>
      <c r="J39" s="17">
        <v>13899</v>
      </c>
      <c r="K39" s="17">
        <v>15602</v>
      </c>
      <c r="L39" s="32">
        <f>K39/K40</f>
        <v>0.57725321888412018</v>
      </c>
      <c r="M39" s="19">
        <f>IFERROR(((H39+I39+J39+K39)/F39),"ND")</f>
        <v>0.63082414076875426</v>
      </c>
      <c r="N39" s="21" t="s">
        <v>67</v>
      </c>
      <c r="O39" s="22"/>
      <c r="P39" s="23"/>
    </row>
    <row r="40" spans="2:16" ht="147" customHeight="1" x14ac:dyDescent="0.25">
      <c r="B40" s="20"/>
      <c r="C40" s="20"/>
      <c r="D40" s="20"/>
      <c r="E40" s="20"/>
      <c r="F40" s="20"/>
      <c r="G40" s="20"/>
      <c r="H40" s="15">
        <v>27043</v>
      </c>
      <c r="I40" s="15">
        <v>27045</v>
      </c>
      <c r="J40" s="15">
        <v>27033</v>
      </c>
      <c r="K40" s="15">
        <v>27028</v>
      </c>
      <c r="L40" s="20"/>
      <c r="M40" s="20"/>
      <c r="N40" s="24"/>
      <c r="O40" s="25"/>
      <c r="P40" s="26"/>
    </row>
    <row r="41" spans="2:16" ht="147" customHeight="1" x14ac:dyDescent="0.25">
      <c r="B41" s="34" t="s">
        <v>68</v>
      </c>
      <c r="C41" s="28" t="s">
        <v>69</v>
      </c>
      <c r="D41" s="29" t="s">
        <v>23</v>
      </c>
      <c r="E41" s="30" t="s">
        <v>29</v>
      </c>
      <c r="F41" s="31">
        <v>37</v>
      </c>
      <c r="G41" s="30" t="s">
        <v>33</v>
      </c>
      <c r="H41" s="16">
        <v>0</v>
      </c>
      <c r="I41" s="16">
        <v>0</v>
      </c>
      <c r="J41" s="17">
        <v>3</v>
      </c>
      <c r="K41" s="17">
        <v>0</v>
      </c>
      <c r="L41" s="32">
        <f>K41/K42</f>
        <v>0</v>
      </c>
      <c r="M41" s="19">
        <f>IFERROR(((H41+I41+J41+K41)/F41),"ND")</f>
        <v>8.1081081081081086E-2</v>
      </c>
      <c r="N41" s="33" t="s">
        <v>70</v>
      </c>
      <c r="O41" s="22"/>
      <c r="P41" s="23"/>
    </row>
    <row r="42" spans="2:16" ht="147" customHeight="1" x14ac:dyDescent="0.25">
      <c r="B42" s="20"/>
      <c r="C42" s="20"/>
      <c r="D42" s="20"/>
      <c r="E42" s="20"/>
      <c r="F42" s="20"/>
      <c r="G42" s="20"/>
      <c r="H42" s="15">
        <v>9</v>
      </c>
      <c r="I42" s="15">
        <v>10</v>
      </c>
      <c r="J42" s="15">
        <v>9</v>
      </c>
      <c r="K42" s="15">
        <v>9</v>
      </c>
      <c r="L42" s="20"/>
      <c r="M42" s="20"/>
      <c r="N42" s="24"/>
      <c r="O42" s="25"/>
      <c r="P42" s="26"/>
    </row>
    <row r="43" spans="2:16" ht="147" customHeight="1" x14ac:dyDescent="0.25">
      <c r="B43" s="34" t="s">
        <v>71</v>
      </c>
      <c r="C43" s="28" t="s">
        <v>72</v>
      </c>
      <c r="D43" s="29" t="s">
        <v>23</v>
      </c>
      <c r="E43" s="30" t="s">
        <v>29</v>
      </c>
      <c r="F43" s="31">
        <v>110400</v>
      </c>
      <c r="G43" s="30" t="s">
        <v>33</v>
      </c>
      <c r="H43" s="16">
        <v>26800</v>
      </c>
      <c r="I43" s="16">
        <v>17600</v>
      </c>
      <c r="J43" s="17">
        <v>27000</v>
      </c>
      <c r="K43" s="17">
        <v>17600</v>
      </c>
      <c r="L43" s="32">
        <f>K43/K44</f>
        <v>0.6376811594202898</v>
      </c>
      <c r="M43" s="19">
        <f>IFERROR(((H43+I43+J43+K43)/F43),"ND")</f>
        <v>0.8061594202898551</v>
      </c>
      <c r="N43" s="33" t="s">
        <v>73</v>
      </c>
      <c r="O43" s="22"/>
      <c r="P43" s="23"/>
    </row>
    <row r="44" spans="2:16" ht="147" customHeight="1" x14ac:dyDescent="0.25">
      <c r="B44" s="20"/>
      <c r="C44" s="20"/>
      <c r="D44" s="20"/>
      <c r="E44" s="20"/>
      <c r="F44" s="20"/>
      <c r="G44" s="20"/>
      <c r="H44" s="15">
        <v>27600</v>
      </c>
      <c r="I44" s="15">
        <v>27600</v>
      </c>
      <c r="J44" s="15">
        <v>27600</v>
      </c>
      <c r="K44" s="15">
        <v>27600</v>
      </c>
      <c r="L44" s="20"/>
      <c r="M44" s="20"/>
      <c r="N44" s="24"/>
      <c r="O44" s="25"/>
      <c r="P44" s="26"/>
    </row>
    <row r="45" spans="2:16" ht="147" customHeight="1" x14ac:dyDescent="0.25">
      <c r="B45" s="34" t="s">
        <v>74</v>
      </c>
      <c r="C45" s="28" t="s">
        <v>75</v>
      </c>
      <c r="D45" s="29" t="s">
        <v>23</v>
      </c>
      <c r="E45" s="30" t="s">
        <v>29</v>
      </c>
      <c r="F45" s="31">
        <v>80</v>
      </c>
      <c r="G45" s="30" t="s">
        <v>33</v>
      </c>
      <c r="H45" s="16">
        <v>0</v>
      </c>
      <c r="I45" s="16">
        <v>30</v>
      </c>
      <c r="J45" s="17">
        <v>2</v>
      </c>
      <c r="K45" s="17">
        <v>30</v>
      </c>
      <c r="L45" s="32">
        <f>K45/K46</f>
        <v>1.5</v>
      </c>
      <c r="M45" s="19">
        <f>IFERROR(((H45+I45+J45+K45)/F45),"ND")</f>
        <v>0.77500000000000002</v>
      </c>
      <c r="N45" s="33" t="s">
        <v>76</v>
      </c>
      <c r="O45" s="22"/>
      <c r="P45" s="23"/>
    </row>
    <row r="46" spans="2:16" ht="147" customHeight="1" x14ac:dyDescent="0.25">
      <c r="B46" s="20"/>
      <c r="C46" s="20"/>
      <c r="D46" s="20"/>
      <c r="E46" s="20"/>
      <c r="F46" s="20"/>
      <c r="G46" s="20"/>
      <c r="H46" s="15">
        <v>20</v>
      </c>
      <c r="I46" s="15">
        <v>20</v>
      </c>
      <c r="J46" s="15">
        <v>20</v>
      </c>
      <c r="K46" s="15">
        <v>20</v>
      </c>
      <c r="L46" s="20"/>
      <c r="M46" s="20"/>
      <c r="N46" s="24"/>
      <c r="O46" s="25"/>
      <c r="P46" s="26"/>
    </row>
    <row r="47" spans="2:16" ht="147" customHeight="1" x14ac:dyDescent="0.25">
      <c r="B47" s="34" t="s">
        <v>77</v>
      </c>
      <c r="C47" s="28" t="s">
        <v>78</v>
      </c>
      <c r="D47" s="29" t="s">
        <v>23</v>
      </c>
      <c r="E47" s="30" t="s">
        <v>29</v>
      </c>
      <c r="F47" s="31">
        <v>4</v>
      </c>
      <c r="G47" s="30" t="s">
        <v>33</v>
      </c>
      <c r="H47" s="16">
        <v>1</v>
      </c>
      <c r="I47" s="16">
        <v>1</v>
      </c>
      <c r="J47" s="17">
        <v>1</v>
      </c>
      <c r="K47" s="17">
        <v>2</v>
      </c>
      <c r="L47" s="32">
        <f>K47/K48</f>
        <v>2</v>
      </c>
      <c r="M47" s="19">
        <f>IFERROR(((H47+I47+J47+K47)/F47),"ND")</f>
        <v>1.25</v>
      </c>
      <c r="N47" s="33" t="s">
        <v>79</v>
      </c>
      <c r="O47" s="22"/>
      <c r="P47" s="23"/>
    </row>
    <row r="48" spans="2:16" ht="147" customHeight="1" x14ac:dyDescent="0.25">
      <c r="B48" s="20"/>
      <c r="C48" s="20"/>
      <c r="D48" s="20"/>
      <c r="E48" s="20"/>
      <c r="F48" s="20"/>
      <c r="G48" s="20"/>
      <c r="H48" s="15">
        <v>1</v>
      </c>
      <c r="I48" s="15">
        <v>1</v>
      </c>
      <c r="J48" s="15">
        <v>1</v>
      </c>
      <c r="K48" s="15">
        <v>1</v>
      </c>
      <c r="L48" s="20"/>
      <c r="M48" s="20"/>
      <c r="N48" s="24"/>
      <c r="O48" s="25"/>
      <c r="P48" s="26"/>
    </row>
    <row r="49" spans="2:16" ht="147" customHeight="1" x14ac:dyDescent="0.25">
      <c r="B49" s="27" t="s">
        <v>80</v>
      </c>
      <c r="C49" s="28" t="s">
        <v>81</v>
      </c>
      <c r="D49" s="29" t="s">
        <v>23</v>
      </c>
      <c r="E49" s="30" t="s">
        <v>29</v>
      </c>
      <c r="F49" s="31">
        <v>12</v>
      </c>
      <c r="G49" s="30" t="s">
        <v>33</v>
      </c>
      <c r="H49" s="16">
        <v>3</v>
      </c>
      <c r="I49" s="16">
        <v>3</v>
      </c>
      <c r="J49" s="17">
        <v>3</v>
      </c>
      <c r="K49" s="17">
        <v>3</v>
      </c>
      <c r="L49" s="32">
        <f>K49/K50</f>
        <v>1</v>
      </c>
      <c r="M49" s="19">
        <f>IFERROR(((H49+I49+J49+K49)/F49),"ND")</f>
        <v>1</v>
      </c>
      <c r="N49" s="21" t="s">
        <v>82</v>
      </c>
      <c r="O49" s="22"/>
      <c r="P49" s="23"/>
    </row>
    <row r="50" spans="2:16" ht="147" customHeight="1" x14ac:dyDescent="0.25">
      <c r="B50" s="20"/>
      <c r="C50" s="20"/>
      <c r="D50" s="20"/>
      <c r="E50" s="20"/>
      <c r="F50" s="20"/>
      <c r="G50" s="20"/>
      <c r="H50" s="15">
        <v>3</v>
      </c>
      <c r="I50" s="15">
        <v>3</v>
      </c>
      <c r="J50" s="15">
        <v>3</v>
      </c>
      <c r="K50" s="15">
        <v>3</v>
      </c>
      <c r="L50" s="20"/>
      <c r="M50" s="20"/>
      <c r="N50" s="24"/>
      <c r="O50" s="25"/>
      <c r="P50" s="26"/>
    </row>
    <row r="51" spans="2:16" ht="147" customHeight="1" x14ac:dyDescent="0.25">
      <c r="B51" s="34" t="s">
        <v>83</v>
      </c>
      <c r="C51" s="28" t="s">
        <v>84</v>
      </c>
      <c r="D51" s="29" t="s">
        <v>23</v>
      </c>
      <c r="E51" s="30" t="s">
        <v>29</v>
      </c>
      <c r="F51" s="31">
        <v>40</v>
      </c>
      <c r="G51" s="30" t="s">
        <v>33</v>
      </c>
      <c r="H51" s="16">
        <v>10</v>
      </c>
      <c r="I51" s="16">
        <v>10</v>
      </c>
      <c r="J51" s="17">
        <v>10</v>
      </c>
      <c r="K51" s="17">
        <v>10</v>
      </c>
      <c r="L51" s="32">
        <f>K51/K52</f>
        <v>1</v>
      </c>
      <c r="M51" s="19">
        <f>IFERROR(((H51+I51+J51+K51)/F51),"ND")</f>
        <v>1</v>
      </c>
      <c r="N51" s="33" t="s">
        <v>85</v>
      </c>
      <c r="O51" s="22"/>
      <c r="P51" s="23"/>
    </row>
    <row r="52" spans="2:16" ht="147" customHeight="1" x14ac:dyDescent="0.25">
      <c r="B52" s="20"/>
      <c r="C52" s="20"/>
      <c r="D52" s="20"/>
      <c r="E52" s="20"/>
      <c r="F52" s="20"/>
      <c r="G52" s="20"/>
      <c r="H52" s="15">
        <v>10</v>
      </c>
      <c r="I52" s="15">
        <v>10</v>
      </c>
      <c r="J52" s="15">
        <v>10</v>
      </c>
      <c r="K52" s="15">
        <v>10</v>
      </c>
      <c r="L52" s="20"/>
      <c r="M52" s="20"/>
      <c r="N52" s="24"/>
      <c r="O52" s="25"/>
      <c r="P52" s="26"/>
    </row>
    <row r="53" spans="2:16" ht="147" customHeight="1" x14ac:dyDescent="0.25">
      <c r="B53" s="34" t="s">
        <v>86</v>
      </c>
      <c r="C53" s="28" t="s">
        <v>87</v>
      </c>
      <c r="D53" s="29" t="s">
        <v>23</v>
      </c>
      <c r="E53" s="30" t="s">
        <v>29</v>
      </c>
      <c r="F53" s="31">
        <v>24</v>
      </c>
      <c r="G53" s="30" t="s">
        <v>33</v>
      </c>
      <c r="H53" s="16">
        <v>6</v>
      </c>
      <c r="I53" s="16">
        <v>6</v>
      </c>
      <c r="J53" s="17">
        <v>6</v>
      </c>
      <c r="K53" s="17">
        <v>6</v>
      </c>
      <c r="L53" s="32">
        <f>K53/K54</f>
        <v>1</v>
      </c>
      <c r="M53" s="19">
        <f>IFERROR(((H53+I53+J53+K53)/F53),"ND")</f>
        <v>1</v>
      </c>
      <c r="N53" s="33" t="s">
        <v>88</v>
      </c>
      <c r="O53" s="22"/>
      <c r="P53" s="23"/>
    </row>
    <row r="54" spans="2:16" ht="147" customHeight="1" x14ac:dyDescent="0.25">
      <c r="B54" s="20"/>
      <c r="C54" s="20"/>
      <c r="D54" s="20"/>
      <c r="E54" s="20"/>
      <c r="F54" s="20"/>
      <c r="G54" s="20"/>
      <c r="H54" s="15">
        <v>6</v>
      </c>
      <c r="I54" s="15">
        <v>6</v>
      </c>
      <c r="J54" s="15">
        <v>6</v>
      </c>
      <c r="K54" s="15">
        <v>6</v>
      </c>
      <c r="L54" s="20"/>
      <c r="M54" s="20"/>
      <c r="N54" s="24"/>
      <c r="O54" s="25"/>
      <c r="P54" s="26"/>
    </row>
    <row r="55" spans="2:16" ht="147" customHeight="1" x14ac:dyDescent="0.25">
      <c r="B55" s="34" t="s">
        <v>89</v>
      </c>
      <c r="C55" s="28" t="s">
        <v>90</v>
      </c>
      <c r="D55" s="29" t="s">
        <v>23</v>
      </c>
      <c r="E55" s="30" t="s">
        <v>29</v>
      </c>
      <c r="F55" s="31">
        <v>12</v>
      </c>
      <c r="G55" s="30" t="s">
        <v>33</v>
      </c>
      <c r="H55" s="16">
        <v>3</v>
      </c>
      <c r="I55" s="16">
        <v>3</v>
      </c>
      <c r="J55" s="17">
        <v>3</v>
      </c>
      <c r="K55" s="17">
        <v>3</v>
      </c>
      <c r="L55" s="32">
        <f>K55/K56</f>
        <v>1</v>
      </c>
      <c r="M55" s="19">
        <f>IFERROR(((H55+I55+J55+K55)/F55),"ND")</f>
        <v>1</v>
      </c>
      <c r="N55" s="33" t="s">
        <v>91</v>
      </c>
      <c r="O55" s="22"/>
      <c r="P55" s="23"/>
    </row>
    <row r="56" spans="2:16" ht="147" customHeight="1" x14ac:dyDescent="0.25">
      <c r="B56" s="20"/>
      <c r="C56" s="20"/>
      <c r="D56" s="20"/>
      <c r="E56" s="20"/>
      <c r="F56" s="20"/>
      <c r="G56" s="20"/>
      <c r="H56" s="15">
        <v>3</v>
      </c>
      <c r="I56" s="15">
        <v>3</v>
      </c>
      <c r="J56" s="15">
        <v>3</v>
      </c>
      <c r="K56" s="15">
        <v>3</v>
      </c>
      <c r="L56" s="20"/>
      <c r="M56" s="20"/>
      <c r="N56" s="24"/>
      <c r="O56" s="25"/>
      <c r="P56" s="26"/>
    </row>
    <row r="57" spans="2:16" ht="147" customHeight="1" x14ac:dyDescent="0.25">
      <c r="B57" s="27" t="s">
        <v>92</v>
      </c>
      <c r="C57" s="28" t="s">
        <v>93</v>
      </c>
      <c r="D57" s="29" t="s">
        <v>23</v>
      </c>
      <c r="E57" s="30" t="s">
        <v>29</v>
      </c>
      <c r="F57" s="31">
        <v>300</v>
      </c>
      <c r="G57" s="30" t="s">
        <v>33</v>
      </c>
      <c r="H57" s="16">
        <v>75</v>
      </c>
      <c r="I57" s="16">
        <v>64</v>
      </c>
      <c r="J57" s="17">
        <v>72</v>
      </c>
      <c r="K57" s="17">
        <v>68</v>
      </c>
      <c r="L57" s="32">
        <f>K57/K58</f>
        <v>0.90666666666666662</v>
      </c>
      <c r="M57" s="19">
        <f>IFERROR(((H57+I57+J57+K57)/F57),"ND")</f>
        <v>0.93</v>
      </c>
      <c r="N57" s="21" t="s">
        <v>94</v>
      </c>
      <c r="O57" s="22"/>
      <c r="P57" s="23"/>
    </row>
    <row r="58" spans="2:16" ht="147" customHeight="1" x14ac:dyDescent="0.25">
      <c r="B58" s="20"/>
      <c r="C58" s="20"/>
      <c r="D58" s="20"/>
      <c r="E58" s="20"/>
      <c r="F58" s="20"/>
      <c r="G58" s="20"/>
      <c r="H58" s="15">
        <v>75</v>
      </c>
      <c r="I58" s="15">
        <v>75</v>
      </c>
      <c r="J58" s="15">
        <v>75</v>
      </c>
      <c r="K58" s="15">
        <v>75</v>
      </c>
      <c r="L58" s="20"/>
      <c r="M58" s="20"/>
      <c r="N58" s="24"/>
      <c r="O58" s="25"/>
      <c r="P58" s="26"/>
    </row>
    <row r="59" spans="2:16" ht="147" customHeight="1" x14ac:dyDescent="0.25">
      <c r="B59" s="34" t="s">
        <v>95</v>
      </c>
      <c r="C59" s="28" t="s">
        <v>96</v>
      </c>
      <c r="D59" s="29" t="s">
        <v>23</v>
      </c>
      <c r="E59" s="30" t="s">
        <v>29</v>
      </c>
      <c r="F59" s="31">
        <v>200</v>
      </c>
      <c r="G59" s="30" t="s">
        <v>33</v>
      </c>
      <c r="H59" s="16">
        <v>50</v>
      </c>
      <c r="I59" s="16">
        <v>48</v>
      </c>
      <c r="J59" s="17">
        <v>44</v>
      </c>
      <c r="K59" s="17">
        <v>42</v>
      </c>
      <c r="L59" s="32">
        <f>K59/K60</f>
        <v>0.84</v>
      </c>
      <c r="M59" s="19">
        <f>IFERROR(((H59+I59+J59+K59)/F59),"ND")</f>
        <v>0.92</v>
      </c>
      <c r="N59" s="33" t="s">
        <v>97</v>
      </c>
      <c r="O59" s="22"/>
      <c r="P59" s="23"/>
    </row>
    <row r="60" spans="2:16" ht="147" customHeight="1" x14ac:dyDescent="0.25">
      <c r="B60" s="20"/>
      <c r="C60" s="20"/>
      <c r="D60" s="20"/>
      <c r="E60" s="20"/>
      <c r="F60" s="20"/>
      <c r="G60" s="20"/>
      <c r="H60" s="15">
        <v>50</v>
      </c>
      <c r="I60" s="15">
        <v>50</v>
      </c>
      <c r="J60" s="15">
        <v>50</v>
      </c>
      <c r="K60" s="15">
        <v>50</v>
      </c>
      <c r="L60" s="20"/>
      <c r="M60" s="20"/>
      <c r="N60" s="24"/>
      <c r="O60" s="25"/>
      <c r="P60" s="26"/>
    </row>
    <row r="61" spans="2:16" ht="147" customHeight="1" x14ac:dyDescent="0.25">
      <c r="B61" s="34" t="s">
        <v>98</v>
      </c>
      <c r="C61" s="28" t="s">
        <v>99</v>
      </c>
      <c r="D61" s="29" t="s">
        <v>23</v>
      </c>
      <c r="E61" s="30" t="s">
        <v>29</v>
      </c>
      <c r="F61" s="31">
        <v>200</v>
      </c>
      <c r="G61" s="30" t="s">
        <v>33</v>
      </c>
      <c r="H61" s="16">
        <v>50</v>
      </c>
      <c r="I61" s="16">
        <v>58</v>
      </c>
      <c r="J61" s="17">
        <v>41</v>
      </c>
      <c r="K61" s="17">
        <v>47</v>
      </c>
      <c r="L61" s="32">
        <f>K61/K62</f>
        <v>0.94</v>
      </c>
      <c r="M61" s="19">
        <f>IFERROR(((H61+I61+J61+K61)/F61),"ND")</f>
        <v>0.98</v>
      </c>
      <c r="N61" s="33" t="s">
        <v>100</v>
      </c>
      <c r="O61" s="22"/>
      <c r="P61" s="23"/>
    </row>
    <row r="62" spans="2:16" ht="147" customHeight="1" x14ac:dyDescent="0.25">
      <c r="B62" s="20"/>
      <c r="C62" s="20"/>
      <c r="D62" s="20"/>
      <c r="E62" s="20"/>
      <c r="F62" s="20"/>
      <c r="G62" s="20"/>
      <c r="H62" s="15">
        <v>50</v>
      </c>
      <c r="I62" s="15">
        <v>50</v>
      </c>
      <c r="J62" s="15">
        <v>50</v>
      </c>
      <c r="K62" s="15">
        <v>50</v>
      </c>
      <c r="L62" s="20"/>
      <c r="M62" s="20"/>
      <c r="N62" s="24"/>
      <c r="O62" s="25"/>
      <c r="P62" s="26"/>
    </row>
    <row r="63" spans="2:16" ht="147" customHeight="1" x14ac:dyDescent="0.25">
      <c r="B63" s="34" t="s">
        <v>101</v>
      </c>
      <c r="C63" s="28" t="s">
        <v>102</v>
      </c>
      <c r="D63" s="29" t="s">
        <v>23</v>
      </c>
      <c r="E63" s="30" t="s">
        <v>29</v>
      </c>
      <c r="F63" s="31">
        <v>200</v>
      </c>
      <c r="G63" s="30" t="s">
        <v>33</v>
      </c>
      <c r="H63" s="16">
        <v>50</v>
      </c>
      <c r="I63" s="16">
        <v>50</v>
      </c>
      <c r="J63" s="17">
        <v>39</v>
      </c>
      <c r="K63" s="17">
        <v>45</v>
      </c>
      <c r="L63" s="32">
        <f>K63/K64</f>
        <v>0.9</v>
      </c>
      <c r="M63" s="19">
        <f>IFERROR(((H63+I63+J63+K63)/F63),"ND")</f>
        <v>0.92</v>
      </c>
      <c r="N63" s="33" t="s">
        <v>103</v>
      </c>
      <c r="O63" s="22"/>
      <c r="P63" s="23"/>
    </row>
    <row r="64" spans="2:16" ht="147" customHeight="1" x14ac:dyDescent="0.25">
      <c r="B64" s="20"/>
      <c r="C64" s="20"/>
      <c r="D64" s="20"/>
      <c r="E64" s="20"/>
      <c r="F64" s="20"/>
      <c r="G64" s="20"/>
      <c r="H64" s="15">
        <v>50</v>
      </c>
      <c r="I64" s="15">
        <v>50</v>
      </c>
      <c r="J64" s="15">
        <v>50</v>
      </c>
      <c r="K64" s="15">
        <v>50</v>
      </c>
      <c r="L64" s="20"/>
      <c r="M64" s="20"/>
      <c r="N64" s="24"/>
      <c r="O64" s="25"/>
      <c r="P64" s="26"/>
    </row>
    <row r="65" spans="2:16" ht="147" customHeight="1" x14ac:dyDescent="0.25">
      <c r="B65" s="27" t="s">
        <v>104</v>
      </c>
      <c r="C65" s="28" t="s">
        <v>105</v>
      </c>
      <c r="D65" s="29" t="s">
        <v>23</v>
      </c>
      <c r="E65" s="30" t="s">
        <v>29</v>
      </c>
      <c r="F65" s="31">
        <v>19500</v>
      </c>
      <c r="G65" s="30" t="s">
        <v>33</v>
      </c>
      <c r="H65" s="16">
        <v>4078</v>
      </c>
      <c r="I65" s="16">
        <v>3561</v>
      </c>
      <c r="J65" s="17">
        <v>2995</v>
      </c>
      <c r="K65" s="17">
        <v>2061</v>
      </c>
      <c r="L65" s="32">
        <f>K65/K66</f>
        <v>0.42276923076923079</v>
      </c>
      <c r="M65" s="19">
        <f>IFERROR(((H65+I65+J65+K65)/F65),"ND")</f>
        <v>0.65102564102564098</v>
      </c>
      <c r="N65" s="21" t="s">
        <v>106</v>
      </c>
      <c r="O65" s="22"/>
      <c r="P65" s="23"/>
    </row>
    <row r="66" spans="2:16" ht="147" customHeight="1" x14ac:dyDescent="0.25">
      <c r="B66" s="20"/>
      <c r="C66" s="20"/>
      <c r="D66" s="20"/>
      <c r="E66" s="20"/>
      <c r="F66" s="20"/>
      <c r="G66" s="20"/>
      <c r="H66" s="15">
        <v>4875</v>
      </c>
      <c r="I66" s="15">
        <v>4875</v>
      </c>
      <c r="J66" s="15">
        <v>4875</v>
      </c>
      <c r="K66" s="15">
        <v>4875</v>
      </c>
      <c r="L66" s="20"/>
      <c r="M66" s="20"/>
      <c r="N66" s="24"/>
      <c r="O66" s="25"/>
      <c r="P66" s="26"/>
    </row>
    <row r="67" spans="2:16" ht="147" customHeight="1" x14ac:dyDescent="0.25">
      <c r="B67" s="34" t="s">
        <v>107</v>
      </c>
      <c r="C67" s="28" t="s">
        <v>108</v>
      </c>
      <c r="D67" s="29" t="s">
        <v>23</v>
      </c>
      <c r="E67" s="30" t="s">
        <v>29</v>
      </c>
      <c r="F67" s="31">
        <v>200</v>
      </c>
      <c r="G67" s="30" t="s">
        <v>33</v>
      </c>
      <c r="H67" s="16">
        <v>34</v>
      </c>
      <c r="I67" s="16">
        <v>56</v>
      </c>
      <c r="J67" s="17">
        <v>57</v>
      </c>
      <c r="K67" s="17">
        <v>51</v>
      </c>
      <c r="L67" s="32">
        <f>K67/K68</f>
        <v>1.02</v>
      </c>
      <c r="M67" s="19">
        <f>IFERROR(((H67+I67+J67+K67)/F67),"ND")</f>
        <v>0.99</v>
      </c>
      <c r="N67" s="33" t="s">
        <v>109</v>
      </c>
      <c r="O67" s="22"/>
      <c r="P67" s="23"/>
    </row>
    <row r="68" spans="2:16" ht="147" customHeight="1" x14ac:dyDescent="0.25">
      <c r="B68" s="20"/>
      <c r="C68" s="20"/>
      <c r="D68" s="20"/>
      <c r="E68" s="20"/>
      <c r="F68" s="20"/>
      <c r="G68" s="20"/>
      <c r="H68" s="15">
        <v>50</v>
      </c>
      <c r="I68" s="15">
        <v>50</v>
      </c>
      <c r="J68" s="15">
        <v>50</v>
      </c>
      <c r="K68" s="15">
        <v>50</v>
      </c>
      <c r="L68" s="20"/>
      <c r="M68" s="20"/>
      <c r="N68" s="24"/>
      <c r="O68" s="25"/>
      <c r="P68" s="26"/>
    </row>
    <row r="69" spans="2:16" ht="147" customHeight="1" x14ac:dyDescent="0.25">
      <c r="B69" s="34" t="s">
        <v>110</v>
      </c>
      <c r="C69" s="28" t="s">
        <v>111</v>
      </c>
      <c r="D69" s="29" t="s">
        <v>23</v>
      </c>
      <c r="E69" s="30" t="s">
        <v>29</v>
      </c>
      <c r="F69" s="31">
        <v>600</v>
      </c>
      <c r="G69" s="30" t="s">
        <v>33</v>
      </c>
      <c r="H69" s="16">
        <v>62</v>
      </c>
      <c r="I69" s="16">
        <v>53</v>
      </c>
      <c r="J69" s="17">
        <v>70</v>
      </c>
      <c r="K69" s="17">
        <v>55</v>
      </c>
      <c r="L69" s="32">
        <f>K69/K70</f>
        <v>0.36666666666666664</v>
      </c>
      <c r="M69" s="19">
        <f>IFERROR(((H69+I69+J69+K69)/F69),"ND")</f>
        <v>0.4</v>
      </c>
      <c r="N69" s="33" t="s">
        <v>112</v>
      </c>
      <c r="O69" s="22"/>
      <c r="P69" s="23"/>
    </row>
    <row r="70" spans="2:16" ht="147" customHeight="1" x14ac:dyDescent="0.25">
      <c r="B70" s="20"/>
      <c r="C70" s="20"/>
      <c r="D70" s="20"/>
      <c r="E70" s="20"/>
      <c r="F70" s="20"/>
      <c r="G70" s="20"/>
      <c r="H70" s="15">
        <v>150</v>
      </c>
      <c r="I70" s="15">
        <v>150</v>
      </c>
      <c r="J70" s="15">
        <v>150</v>
      </c>
      <c r="K70" s="15">
        <v>150</v>
      </c>
      <c r="L70" s="20"/>
      <c r="M70" s="20"/>
      <c r="N70" s="24"/>
      <c r="O70" s="25"/>
      <c r="P70" s="26"/>
    </row>
    <row r="71" spans="2:16" ht="147" customHeight="1" x14ac:dyDescent="0.25">
      <c r="B71" s="34" t="s">
        <v>113</v>
      </c>
      <c r="C71" s="28" t="s">
        <v>114</v>
      </c>
      <c r="D71" s="29" t="s">
        <v>23</v>
      </c>
      <c r="E71" s="30" t="s">
        <v>29</v>
      </c>
      <c r="F71" s="31">
        <v>6</v>
      </c>
      <c r="G71" s="30" t="s">
        <v>33</v>
      </c>
      <c r="H71" s="16">
        <v>1</v>
      </c>
      <c r="I71" s="16">
        <v>1</v>
      </c>
      <c r="J71" s="17">
        <v>2</v>
      </c>
      <c r="K71" s="17">
        <v>2</v>
      </c>
      <c r="L71" s="32">
        <f>K71/K72</f>
        <v>1</v>
      </c>
      <c r="M71" s="19">
        <f>IFERROR(((H71+I71+J71+K71)/F71),"ND")</f>
        <v>1</v>
      </c>
      <c r="N71" s="33" t="s">
        <v>115</v>
      </c>
      <c r="O71" s="22"/>
      <c r="P71" s="23"/>
    </row>
    <row r="72" spans="2:16" ht="147" customHeight="1" x14ac:dyDescent="0.25">
      <c r="B72" s="20"/>
      <c r="C72" s="20"/>
      <c r="D72" s="20"/>
      <c r="E72" s="20"/>
      <c r="F72" s="20"/>
      <c r="G72" s="20"/>
      <c r="H72" s="15">
        <v>1</v>
      </c>
      <c r="I72" s="15">
        <v>1</v>
      </c>
      <c r="J72" s="15">
        <v>2</v>
      </c>
      <c r="K72" s="15">
        <v>2</v>
      </c>
      <c r="L72" s="20"/>
      <c r="M72" s="20"/>
      <c r="N72" s="24"/>
      <c r="O72" s="25"/>
      <c r="P72" s="26"/>
    </row>
    <row r="73" spans="2:16" ht="147" customHeight="1" x14ac:dyDescent="0.25">
      <c r="B73" s="34" t="s">
        <v>116</v>
      </c>
      <c r="C73" s="28" t="s">
        <v>117</v>
      </c>
      <c r="D73" s="29" t="s">
        <v>23</v>
      </c>
      <c r="E73" s="30" t="s">
        <v>29</v>
      </c>
      <c r="F73" s="31">
        <v>3</v>
      </c>
      <c r="G73" s="30" t="s">
        <v>33</v>
      </c>
      <c r="H73" s="16">
        <v>1</v>
      </c>
      <c r="I73" s="16">
        <v>1</v>
      </c>
      <c r="J73" s="17">
        <v>1</v>
      </c>
      <c r="K73" s="17">
        <v>0</v>
      </c>
      <c r="L73" s="32">
        <v>0</v>
      </c>
      <c r="M73" s="19">
        <f>IFERROR(((H73+I73+J73+K73)/F73),"ND")</f>
        <v>1</v>
      </c>
      <c r="N73" s="33" t="s">
        <v>118</v>
      </c>
      <c r="O73" s="22"/>
      <c r="P73" s="23"/>
    </row>
    <row r="74" spans="2:16" ht="147" customHeight="1" x14ac:dyDescent="0.25">
      <c r="B74" s="20"/>
      <c r="C74" s="20"/>
      <c r="D74" s="20"/>
      <c r="E74" s="20"/>
      <c r="F74" s="20"/>
      <c r="G74" s="20"/>
      <c r="H74" s="15">
        <v>1</v>
      </c>
      <c r="I74" s="15">
        <v>1</v>
      </c>
      <c r="J74" s="15">
        <v>1</v>
      </c>
      <c r="K74" s="15">
        <v>0</v>
      </c>
      <c r="L74" s="20"/>
      <c r="M74" s="20"/>
      <c r="N74" s="24"/>
      <c r="O74" s="25"/>
      <c r="P74" s="26"/>
    </row>
    <row r="75" spans="2:16" ht="147" customHeight="1" x14ac:dyDescent="0.25">
      <c r="B75" s="27" t="s">
        <v>119</v>
      </c>
      <c r="C75" s="28" t="s">
        <v>120</v>
      </c>
      <c r="D75" s="29" t="s">
        <v>23</v>
      </c>
      <c r="E75" s="30" t="s">
        <v>29</v>
      </c>
      <c r="F75" s="31">
        <v>23668</v>
      </c>
      <c r="G75" s="30" t="s">
        <v>33</v>
      </c>
      <c r="H75" s="16">
        <v>4082</v>
      </c>
      <c r="I75" s="16">
        <v>3558</v>
      </c>
      <c r="J75" s="17">
        <v>2995</v>
      </c>
      <c r="K75" s="17">
        <v>2047</v>
      </c>
      <c r="L75" s="32">
        <f>K75/K76</f>
        <v>0.34595234071319925</v>
      </c>
      <c r="M75" s="19">
        <f>IFERROR(((H75+I75+J75+K75)/F75),"ND")</f>
        <v>0.53582896738211927</v>
      </c>
      <c r="N75" s="65" t="s">
        <v>121</v>
      </c>
      <c r="O75" s="50"/>
      <c r="P75" s="48"/>
    </row>
    <row r="76" spans="2:16" ht="147" customHeight="1" x14ac:dyDescent="0.25">
      <c r="B76" s="20"/>
      <c r="C76" s="20"/>
      <c r="D76" s="20"/>
      <c r="E76" s="20"/>
      <c r="F76" s="20"/>
      <c r="G76" s="20"/>
      <c r="H76" s="15">
        <v>5917</v>
      </c>
      <c r="I76" s="15">
        <v>5917</v>
      </c>
      <c r="J76" s="15">
        <v>5917</v>
      </c>
      <c r="K76" s="15">
        <v>5917</v>
      </c>
      <c r="L76" s="20"/>
      <c r="M76" s="20"/>
      <c r="N76" s="65" t="s">
        <v>122</v>
      </c>
      <c r="O76" s="50"/>
      <c r="P76" s="48"/>
    </row>
    <row r="77" spans="2:16" ht="147" customHeight="1" x14ac:dyDescent="0.25">
      <c r="B77" s="34" t="s">
        <v>123</v>
      </c>
      <c r="C77" s="28" t="s">
        <v>124</v>
      </c>
      <c r="D77" s="29" t="s">
        <v>23</v>
      </c>
      <c r="E77" s="30" t="s">
        <v>29</v>
      </c>
      <c r="F77" s="31">
        <v>12</v>
      </c>
      <c r="G77" s="30" t="s">
        <v>33</v>
      </c>
      <c r="H77" s="16">
        <v>3</v>
      </c>
      <c r="I77" s="16">
        <v>3</v>
      </c>
      <c r="J77" s="17">
        <v>3</v>
      </c>
      <c r="K77" s="17">
        <v>3</v>
      </c>
      <c r="L77" s="32">
        <f>K77/K78</f>
        <v>1</v>
      </c>
      <c r="M77" s="19">
        <f>IFERROR(((H77+I77+J77+K77)/F77),"ND")</f>
        <v>1</v>
      </c>
      <c r="N77" s="39" t="s">
        <v>125</v>
      </c>
      <c r="O77" s="22"/>
      <c r="P77" s="23"/>
    </row>
    <row r="78" spans="2:16" ht="147" customHeight="1" x14ac:dyDescent="0.25">
      <c r="B78" s="20"/>
      <c r="C78" s="20"/>
      <c r="D78" s="20"/>
      <c r="E78" s="20"/>
      <c r="F78" s="20"/>
      <c r="G78" s="20"/>
      <c r="H78" s="15">
        <v>3</v>
      </c>
      <c r="I78" s="15">
        <v>3</v>
      </c>
      <c r="J78" s="15">
        <v>3</v>
      </c>
      <c r="K78" s="15">
        <v>3</v>
      </c>
      <c r="L78" s="20"/>
      <c r="M78" s="20"/>
      <c r="N78" s="24"/>
      <c r="O78" s="25"/>
      <c r="P78" s="26"/>
    </row>
    <row r="79" spans="2:16" ht="147" customHeight="1" x14ac:dyDescent="0.25">
      <c r="B79" s="34" t="s">
        <v>126</v>
      </c>
      <c r="C79" s="28" t="s">
        <v>127</v>
      </c>
      <c r="D79" s="29" t="s">
        <v>23</v>
      </c>
      <c r="E79" s="30" t="s">
        <v>29</v>
      </c>
      <c r="F79" s="31">
        <v>7</v>
      </c>
      <c r="G79" s="30" t="s">
        <v>33</v>
      </c>
      <c r="H79" s="16">
        <v>2</v>
      </c>
      <c r="I79" s="16">
        <v>2</v>
      </c>
      <c r="J79" s="17">
        <v>2</v>
      </c>
      <c r="K79" s="17">
        <v>1</v>
      </c>
      <c r="L79" s="32">
        <f>K79/K80</f>
        <v>1</v>
      </c>
      <c r="M79" s="19">
        <f>IFERROR(((H79+I79+J79+K79)/F79),"ND")</f>
        <v>1</v>
      </c>
      <c r="N79" s="66" t="s">
        <v>128</v>
      </c>
      <c r="O79" s="22"/>
      <c r="P79" s="23"/>
    </row>
    <row r="80" spans="2:16" ht="147" customHeight="1" x14ac:dyDescent="0.25">
      <c r="B80" s="20"/>
      <c r="C80" s="20"/>
      <c r="D80" s="20"/>
      <c r="E80" s="20"/>
      <c r="F80" s="20"/>
      <c r="G80" s="20"/>
      <c r="H80" s="15">
        <v>2</v>
      </c>
      <c r="I80" s="15">
        <v>2</v>
      </c>
      <c r="J80" s="15">
        <v>2</v>
      </c>
      <c r="K80" s="15">
        <v>1</v>
      </c>
      <c r="L80" s="20"/>
      <c r="M80" s="20"/>
      <c r="N80" s="24"/>
      <c r="O80" s="25"/>
      <c r="P80" s="26"/>
    </row>
    <row r="81" spans="2:16" ht="147" customHeight="1" x14ac:dyDescent="0.25">
      <c r="B81" s="34" t="s">
        <v>129</v>
      </c>
      <c r="C81" s="28" t="s">
        <v>130</v>
      </c>
      <c r="D81" s="29" t="s">
        <v>23</v>
      </c>
      <c r="E81" s="30" t="s">
        <v>29</v>
      </c>
      <c r="F81" s="31">
        <v>113223</v>
      </c>
      <c r="G81" s="30" t="s">
        <v>33</v>
      </c>
      <c r="H81" s="16">
        <v>28392</v>
      </c>
      <c r="I81" s="16">
        <v>27753</v>
      </c>
      <c r="J81" s="17">
        <v>28005</v>
      </c>
      <c r="K81" s="17">
        <v>27975</v>
      </c>
      <c r="L81" s="32">
        <f>K81/K82</f>
        <v>0.98729486500794073</v>
      </c>
      <c r="M81" s="19">
        <f>IFERROR(((H81+I81+J81+K81)/F81),"ND")</f>
        <v>0.99030232373281046</v>
      </c>
      <c r="N81" s="66" t="s">
        <v>131</v>
      </c>
      <c r="O81" s="22"/>
      <c r="P81" s="23"/>
    </row>
    <row r="82" spans="2:16" ht="147" customHeight="1" x14ac:dyDescent="0.25">
      <c r="B82" s="20"/>
      <c r="C82" s="20"/>
      <c r="D82" s="20"/>
      <c r="E82" s="20"/>
      <c r="F82" s="20"/>
      <c r="G82" s="20"/>
      <c r="H82" s="15">
        <v>28333</v>
      </c>
      <c r="I82" s="15">
        <v>28222</v>
      </c>
      <c r="J82" s="15">
        <v>28333</v>
      </c>
      <c r="K82" s="15">
        <v>28335</v>
      </c>
      <c r="L82" s="20"/>
      <c r="M82" s="20"/>
      <c r="N82" s="24"/>
      <c r="O82" s="25"/>
      <c r="P82" s="26"/>
    </row>
    <row r="83" spans="2:16" ht="147" customHeight="1" x14ac:dyDescent="0.25">
      <c r="B83" s="27" t="s">
        <v>132</v>
      </c>
      <c r="C83" s="28" t="s">
        <v>133</v>
      </c>
      <c r="D83" s="29" t="s">
        <v>23</v>
      </c>
      <c r="E83" s="30" t="s">
        <v>29</v>
      </c>
      <c r="F83" s="31">
        <v>1000</v>
      </c>
      <c r="G83" s="30" t="s">
        <v>33</v>
      </c>
      <c r="H83" s="16">
        <v>425</v>
      </c>
      <c r="I83" s="16">
        <v>288</v>
      </c>
      <c r="J83" s="17">
        <v>334</v>
      </c>
      <c r="K83" s="17">
        <v>219</v>
      </c>
      <c r="L83" s="32">
        <f>K83/K84</f>
        <v>0.876</v>
      </c>
      <c r="M83" s="19">
        <f>IFERROR(((H83+I83+J83+K83)/F83),"ND")</f>
        <v>1.266</v>
      </c>
      <c r="N83" s="21" t="s">
        <v>134</v>
      </c>
      <c r="O83" s="22"/>
      <c r="P83" s="23"/>
    </row>
    <row r="84" spans="2:16" ht="147" customHeight="1" x14ac:dyDescent="0.25">
      <c r="B84" s="20"/>
      <c r="C84" s="20"/>
      <c r="D84" s="20"/>
      <c r="E84" s="20"/>
      <c r="F84" s="20"/>
      <c r="G84" s="20"/>
      <c r="H84" s="15">
        <v>250</v>
      </c>
      <c r="I84" s="15">
        <v>250</v>
      </c>
      <c r="J84" s="15">
        <v>250</v>
      </c>
      <c r="K84" s="15">
        <v>250</v>
      </c>
      <c r="L84" s="20"/>
      <c r="M84" s="20"/>
      <c r="N84" s="24"/>
      <c r="O84" s="25"/>
      <c r="P84" s="26"/>
    </row>
    <row r="85" spans="2:16" ht="147" customHeight="1" x14ac:dyDescent="0.25">
      <c r="B85" s="34" t="s">
        <v>135</v>
      </c>
      <c r="C85" s="28" t="s">
        <v>136</v>
      </c>
      <c r="D85" s="29" t="s">
        <v>23</v>
      </c>
      <c r="E85" s="30" t="s">
        <v>29</v>
      </c>
      <c r="F85" s="31">
        <v>1400</v>
      </c>
      <c r="G85" s="30" t="s">
        <v>33</v>
      </c>
      <c r="H85" s="16">
        <v>717</v>
      </c>
      <c r="I85" s="16">
        <v>251</v>
      </c>
      <c r="J85" s="17">
        <v>355</v>
      </c>
      <c r="K85" s="17">
        <v>187</v>
      </c>
      <c r="L85" s="32">
        <f>K85/K86</f>
        <v>0.93500000000000005</v>
      </c>
      <c r="M85" s="19">
        <f>IFERROR(((H85+I85+J85+K85)/F85),"ND")</f>
        <v>1.0785714285714285</v>
      </c>
      <c r="N85" s="33" t="s">
        <v>137</v>
      </c>
      <c r="O85" s="22"/>
      <c r="P85" s="23"/>
    </row>
    <row r="86" spans="2:16" ht="147" customHeight="1" x14ac:dyDescent="0.25">
      <c r="B86" s="20"/>
      <c r="C86" s="20"/>
      <c r="D86" s="20"/>
      <c r="E86" s="20"/>
      <c r="F86" s="20"/>
      <c r="G86" s="20"/>
      <c r="H86" s="15">
        <v>600</v>
      </c>
      <c r="I86" s="15">
        <v>300</v>
      </c>
      <c r="J86" s="15">
        <v>300</v>
      </c>
      <c r="K86" s="15">
        <v>200</v>
      </c>
      <c r="L86" s="20"/>
      <c r="M86" s="20"/>
      <c r="N86" s="24"/>
      <c r="O86" s="25"/>
      <c r="P86" s="26"/>
    </row>
    <row r="87" spans="2:16" ht="147" customHeight="1" x14ac:dyDescent="0.25">
      <c r="B87" s="34" t="s">
        <v>138</v>
      </c>
      <c r="C87" s="28" t="s">
        <v>139</v>
      </c>
      <c r="D87" s="29" t="s">
        <v>23</v>
      </c>
      <c r="E87" s="30" t="s">
        <v>29</v>
      </c>
      <c r="F87" s="31">
        <v>4</v>
      </c>
      <c r="G87" s="30" t="s">
        <v>33</v>
      </c>
      <c r="H87" s="16">
        <v>1</v>
      </c>
      <c r="I87" s="16">
        <v>1</v>
      </c>
      <c r="J87" s="17">
        <v>1</v>
      </c>
      <c r="K87" s="17">
        <v>1</v>
      </c>
      <c r="L87" s="32">
        <f>K87/K88</f>
        <v>1</v>
      </c>
      <c r="M87" s="19">
        <f>IFERROR(((H87+I87+J87+K87)/F87),"ND")</f>
        <v>1</v>
      </c>
      <c r="N87" s="33" t="s">
        <v>140</v>
      </c>
      <c r="O87" s="22"/>
      <c r="P87" s="23"/>
    </row>
    <row r="88" spans="2:16" ht="147" customHeight="1" x14ac:dyDescent="0.25">
      <c r="B88" s="20"/>
      <c r="C88" s="20"/>
      <c r="D88" s="20"/>
      <c r="E88" s="20"/>
      <c r="F88" s="20"/>
      <c r="G88" s="20"/>
      <c r="H88" s="15">
        <v>1</v>
      </c>
      <c r="I88" s="15">
        <v>1</v>
      </c>
      <c r="J88" s="15">
        <v>1</v>
      </c>
      <c r="K88" s="15">
        <v>1</v>
      </c>
      <c r="L88" s="20"/>
      <c r="M88" s="20"/>
      <c r="N88" s="24"/>
      <c r="O88" s="25"/>
      <c r="P88" s="26"/>
    </row>
    <row r="89" spans="2:16" ht="147" customHeight="1" x14ac:dyDescent="0.25">
      <c r="B89" s="34" t="s">
        <v>141</v>
      </c>
      <c r="C89" s="28" t="s">
        <v>142</v>
      </c>
      <c r="D89" s="29" t="s">
        <v>23</v>
      </c>
      <c r="E89" s="30" t="s">
        <v>29</v>
      </c>
      <c r="F89" s="31">
        <v>12</v>
      </c>
      <c r="G89" s="30" t="s">
        <v>33</v>
      </c>
      <c r="H89" s="16">
        <v>3</v>
      </c>
      <c r="I89" s="16">
        <v>3</v>
      </c>
      <c r="J89" s="17">
        <v>3</v>
      </c>
      <c r="K89" s="17">
        <v>3</v>
      </c>
      <c r="L89" s="32">
        <f>K89/K90</f>
        <v>1</v>
      </c>
      <c r="M89" s="19">
        <f>IFERROR(((H89+I89+J89+K89)/F89),"ND")</f>
        <v>1</v>
      </c>
      <c r="N89" s="39" t="s">
        <v>143</v>
      </c>
      <c r="O89" s="22"/>
      <c r="P89" s="23"/>
    </row>
    <row r="90" spans="2:16" ht="147" customHeight="1" x14ac:dyDescent="0.25">
      <c r="B90" s="20"/>
      <c r="C90" s="20"/>
      <c r="D90" s="20"/>
      <c r="E90" s="20"/>
      <c r="F90" s="20"/>
      <c r="G90" s="20"/>
      <c r="H90" s="15">
        <v>3</v>
      </c>
      <c r="I90" s="15">
        <v>3</v>
      </c>
      <c r="J90" s="15">
        <v>3</v>
      </c>
      <c r="K90" s="15">
        <v>3</v>
      </c>
      <c r="L90" s="20"/>
      <c r="M90" s="20"/>
      <c r="N90" s="24"/>
      <c r="O90" s="25"/>
      <c r="P90" s="26"/>
    </row>
    <row r="91" spans="2:16" ht="147" customHeight="1" x14ac:dyDescent="0.25">
      <c r="B91" s="34" t="s">
        <v>144</v>
      </c>
      <c r="C91" s="28" t="s">
        <v>145</v>
      </c>
      <c r="D91" s="29" t="s">
        <v>23</v>
      </c>
      <c r="E91" s="30" t="s">
        <v>29</v>
      </c>
      <c r="F91" s="31">
        <v>100</v>
      </c>
      <c r="G91" s="30" t="s">
        <v>33</v>
      </c>
      <c r="H91" s="16">
        <v>47</v>
      </c>
      <c r="I91" s="16">
        <v>50</v>
      </c>
      <c r="J91" s="17">
        <v>54</v>
      </c>
      <c r="K91" s="17">
        <v>81</v>
      </c>
      <c r="L91" s="32">
        <f>K91/K92</f>
        <v>2.7</v>
      </c>
      <c r="M91" s="19">
        <f>IFERROR(((H91+I91+J91+K91)/F91),"ND")</f>
        <v>2.3199999999999998</v>
      </c>
      <c r="N91" s="33" t="s">
        <v>146</v>
      </c>
      <c r="O91" s="22"/>
      <c r="P91" s="23"/>
    </row>
    <row r="92" spans="2:16" ht="147" customHeight="1" x14ac:dyDescent="0.25">
      <c r="B92" s="20"/>
      <c r="C92" s="20"/>
      <c r="D92" s="20"/>
      <c r="E92" s="20"/>
      <c r="F92" s="20"/>
      <c r="G92" s="20"/>
      <c r="H92" s="15">
        <v>20</v>
      </c>
      <c r="I92" s="15">
        <v>20</v>
      </c>
      <c r="J92" s="15">
        <v>30</v>
      </c>
      <c r="K92" s="15">
        <v>30</v>
      </c>
      <c r="L92" s="20"/>
      <c r="M92" s="20"/>
      <c r="N92" s="24"/>
      <c r="O92" s="25"/>
      <c r="P92" s="26"/>
    </row>
    <row r="93" spans="2:16" ht="147" customHeight="1" x14ac:dyDescent="0.25">
      <c r="B93" s="59" t="s">
        <v>147</v>
      </c>
      <c r="C93" s="28" t="s">
        <v>148</v>
      </c>
      <c r="D93" s="29" t="s">
        <v>23</v>
      </c>
      <c r="E93" s="30" t="s">
        <v>29</v>
      </c>
      <c r="F93" s="31">
        <v>2500</v>
      </c>
      <c r="G93" s="30" t="s">
        <v>33</v>
      </c>
      <c r="H93" s="16">
        <v>618</v>
      </c>
      <c r="I93" s="16">
        <v>685</v>
      </c>
      <c r="J93" s="17">
        <v>792</v>
      </c>
      <c r="K93" s="17">
        <v>719</v>
      </c>
      <c r="L93" s="32">
        <f>K93/K94</f>
        <v>1.1504000000000001</v>
      </c>
      <c r="M93" s="19">
        <f>IFERROR(((H93+I93+J93+K93)/F93),"ND")</f>
        <v>1.1255999999999999</v>
      </c>
      <c r="N93" s="33" t="s">
        <v>149</v>
      </c>
      <c r="O93" s="22"/>
      <c r="P93" s="23"/>
    </row>
    <row r="94" spans="2:16" ht="147" customHeight="1" x14ac:dyDescent="0.25">
      <c r="B94" s="20"/>
      <c r="C94" s="20"/>
      <c r="D94" s="20"/>
      <c r="E94" s="20"/>
      <c r="F94" s="20"/>
      <c r="G94" s="20"/>
      <c r="H94" s="15">
        <v>625</v>
      </c>
      <c r="I94" s="15">
        <v>625</v>
      </c>
      <c r="J94" s="15">
        <v>625</v>
      </c>
      <c r="K94" s="15">
        <v>625</v>
      </c>
      <c r="L94" s="20"/>
      <c r="M94" s="20"/>
      <c r="N94" s="24"/>
      <c r="O94" s="25"/>
      <c r="P94" s="26"/>
    </row>
    <row r="95" spans="2:16" ht="147" customHeight="1" x14ac:dyDescent="0.25">
      <c r="B95" s="59" t="s">
        <v>150</v>
      </c>
      <c r="C95" s="28" t="s">
        <v>151</v>
      </c>
      <c r="D95" s="29" t="s">
        <v>23</v>
      </c>
      <c r="E95" s="30" t="s">
        <v>29</v>
      </c>
      <c r="F95" s="31">
        <v>7</v>
      </c>
      <c r="G95" s="30" t="s">
        <v>33</v>
      </c>
      <c r="H95" s="16">
        <v>2</v>
      </c>
      <c r="I95" s="16">
        <v>1</v>
      </c>
      <c r="J95" s="17">
        <v>5</v>
      </c>
      <c r="K95" s="17">
        <v>2</v>
      </c>
      <c r="L95" s="32">
        <f>K95/K96</f>
        <v>1</v>
      </c>
      <c r="M95" s="19">
        <f>IFERROR(((H95+I95+J95+K95)/F95),"ND")</f>
        <v>1.4285714285714286</v>
      </c>
      <c r="N95" s="33" t="s">
        <v>152</v>
      </c>
      <c r="O95" s="22"/>
      <c r="P95" s="23"/>
    </row>
    <row r="96" spans="2:16" ht="147" customHeight="1" x14ac:dyDescent="0.25">
      <c r="B96" s="20"/>
      <c r="C96" s="20"/>
      <c r="D96" s="20"/>
      <c r="E96" s="20"/>
      <c r="F96" s="20"/>
      <c r="G96" s="20"/>
      <c r="H96" s="15">
        <v>2</v>
      </c>
      <c r="I96" s="15">
        <v>1</v>
      </c>
      <c r="J96" s="15">
        <v>2</v>
      </c>
      <c r="K96" s="15">
        <v>2</v>
      </c>
      <c r="L96" s="20"/>
      <c r="M96" s="20"/>
      <c r="N96" s="24"/>
      <c r="O96" s="25"/>
      <c r="P96" s="26"/>
    </row>
    <row r="97" spans="2:16" ht="147" customHeight="1" x14ac:dyDescent="0.25">
      <c r="B97" s="59" t="s">
        <v>153</v>
      </c>
      <c r="C97" s="28" t="s">
        <v>154</v>
      </c>
      <c r="D97" s="29" t="s">
        <v>23</v>
      </c>
      <c r="E97" s="30" t="s">
        <v>29</v>
      </c>
      <c r="F97" s="31">
        <v>440</v>
      </c>
      <c r="G97" s="30" t="s">
        <v>33</v>
      </c>
      <c r="H97" s="16">
        <v>110</v>
      </c>
      <c r="I97" s="16">
        <v>131</v>
      </c>
      <c r="J97" s="17">
        <v>246</v>
      </c>
      <c r="K97" s="17">
        <v>75</v>
      </c>
      <c r="L97" s="32">
        <f>K97/K98</f>
        <v>0.75</v>
      </c>
      <c r="M97" s="19">
        <f>IFERROR(((H97+I97+J97+K97)/F97),"ND")</f>
        <v>1.2772727272727273</v>
      </c>
      <c r="N97" s="33" t="s">
        <v>155</v>
      </c>
      <c r="O97" s="22"/>
      <c r="P97" s="23"/>
    </row>
    <row r="98" spans="2:16" ht="147" customHeight="1" x14ac:dyDescent="0.25">
      <c r="B98" s="20"/>
      <c r="C98" s="20"/>
      <c r="D98" s="20"/>
      <c r="E98" s="20"/>
      <c r="F98" s="20"/>
      <c r="G98" s="20"/>
      <c r="H98" s="15">
        <v>100</v>
      </c>
      <c r="I98" s="15">
        <v>120</v>
      </c>
      <c r="J98" s="15">
        <v>120</v>
      </c>
      <c r="K98" s="15">
        <v>100</v>
      </c>
      <c r="L98" s="20"/>
      <c r="M98" s="20"/>
      <c r="N98" s="24"/>
      <c r="O98" s="25"/>
      <c r="P98" s="26"/>
    </row>
    <row r="99" spans="2:16" ht="147" customHeight="1" x14ac:dyDescent="0.25">
      <c r="B99" s="59" t="s">
        <v>156</v>
      </c>
      <c r="C99" s="28" t="s">
        <v>157</v>
      </c>
      <c r="D99" s="29" t="s">
        <v>23</v>
      </c>
      <c r="E99" s="30" t="s">
        <v>29</v>
      </c>
      <c r="F99" s="31">
        <v>720</v>
      </c>
      <c r="G99" s="30" t="s">
        <v>33</v>
      </c>
      <c r="H99" s="16">
        <v>177</v>
      </c>
      <c r="I99" s="16">
        <v>191</v>
      </c>
      <c r="J99" s="17">
        <v>198</v>
      </c>
      <c r="K99" s="17">
        <v>200</v>
      </c>
      <c r="L99" s="32">
        <f>K99/K100</f>
        <v>1.1111111111111112</v>
      </c>
      <c r="M99" s="19">
        <f>IFERROR(((H99+I99+J99+K99)/F99),"ND")</f>
        <v>1.0638888888888889</v>
      </c>
      <c r="N99" s="33" t="s">
        <v>158</v>
      </c>
      <c r="O99" s="22"/>
      <c r="P99" s="23"/>
    </row>
    <row r="100" spans="2:16" ht="147" customHeight="1" x14ac:dyDescent="0.25">
      <c r="B100" s="20"/>
      <c r="C100" s="20"/>
      <c r="D100" s="20"/>
      <c r="E100" s="20"/>
      <c r="F100" s="20"/>
      <c r="G100" s="20"/>
      <c r="H100" s="15">
        <v>180</v>
      </c>
      <c r="I100" s="15">
        <v>180</v>
      </c>
      <c r="J100" s="15">
        <v>180</v>
      </c>
      <c r="K100" s="15">
        <v>180</v>
      </c>
      <c r="L100" s="20"/>
      <c r="M100" s="20"/>
      <c r="N100" s="24"/>
      <c r="O100" s="25"/>
      <c r="P100" s="26"/>
    </row>
    <row r="101" spans="2:16" ht="147" customHeight="1" x14ac:dyDescent="0.25">
      <c r="B101" s="59" t="s">
        <v>159</v>
      </c>
      <c r="C101" s="28" t="s">
        <v>160</v>
      </c>
      <c r="D101" s="29" t="s">
        <v>23</v>
      </c>
      <c r="E101" s="30" t="s">
        <v>29</v>
      </c>
      <c r="F101" s="31">
        <v>320</v>
      </c>
      <c r="G101" s="30" t="s">
        <v>33</v>
      </c>
      <c r="H101" s="16">
        <v>37</v>
      </c>
      <c r="I101" s="16">
        <v>98</v>
      </c>
      <c r="J101" s="17">
        <v>100</v>
      </c>
      <c r="K101" s="17">
        <v>82</v>
      </c>
      <c r="L101" s="32">
        <f>K101/K102</f>
        <v>1.0249999999999999</v>
      </c>
      <c r="M101" s="19">
        <f>IFERROR(((H101+I101+J101+K101)/F101),"ND")</f>
        <v>0.99062499999999998</v>
      </c>
      <c r="N101" s="33" t="s">
        <v>161</v>
      </c>
      <c r="O101" s="22"/>
      <c r="P101" s="23"/>
    </row>
    <row r="102" spans="2:16" ht="147" customHeight="1" x14ac:dyDescent="0.25">
      <c r="B102" s="20"/>
      <c r="C102" s="20"/>
      <c r="D102" s="20"/>
      <c r="E102" s="20"/>
      <c r="F102" s="20"/>
      <c r="G102" s="20"/>
      <c r="H102" s="15">
        <v>40</v>
      </c>
      <c r="I102" s="15">
        <v>100</v>
      </c>
      <c r="J102" s="15">
        <v>100</v>
      </c>
      <c r="K102" s="15">
        <v>80</v>
      </c>
      <c r="L102" s="20"/>
      <c r="M102" s="20"/>
      <c r="N102" s="24"/>
      <c r="O102" s="25"/>
      <c r="P102" s="26"/>
    </row>
    <row r="103" spans="2:16" ht="147" customHeight="1" x14ac:dyDescent="0.25">
      <c r="B103" s="59" t="s">
        <v>162</v>
      </c>
      <c r="C103" s="28" t="s">
        <v>163</v>
      </c>
      <c r="D103" s="29" t="s">
        <v>23</v>
      </c>
      <c r="E103" s="30" t="s">
        <v>29</v>
      </c>
      <c r="F103" s="31">
        <v>8000</v>
      </c>
      <c r="G103" s="30" t="s">
        <v>33</v>
      </c>
      <c r="H103" s="16">
        <v>2048</v>
      </c>
      <c r="I103" s="16">
        <v>2100</v>
      </c>
      <c r="J103" s="17">
        <v>2727</v>
      </c>
      <c r="K103" s="17">
        <v>2914</v>
      </c>
      <c r="L103" s="32">
        <f>K103/K104</f>
        <v>1.4570000000000001</v>
      </c>
      <c r="M103" s="19">
        <f>IFERROR(((H103+I103+J103+K103)/F103),"ND")</f>
        <v>1.223625</v>
      </c>
      <c r="N103" s="39" t="s">
        <v>164</v>
      </c>
      <c r="O103" s="22"/>
      <c r="P103" s="23"/>
    </row>
    <row r="104" spans="2:16" ht="147" customHeight="1" x14ac:dyDescent="0.25">
      <c r="B104" s="20"/>
      <c r="C104" s="20"/>
      <c r="D104" s="20"/>
      <c r="E104" s="20"/>
      <c r="F104" s="20"/>
      <c r="G104" s="20"/>
      <c r="H104" s="15">
        <v>2000</v>
      </c>
      <c r="I104" s="15">
        <v>2000</v>
      </c>
      <c r="J104" s="15">
        <v>2000</v>
      </c>
      <c r="K104" s="15">
        <v>2000</v>
      </c>
      <c r="L104" s="20"/>
      <c r="M104" s="20"/>
      <c r="N104" s="24"/>
      <c r="O104" s="25"/>
      <c r="P104" s="26"/>
    </row>
    <row r="105" spans="2:16" ht="147" customHeight="1" x14ac:dyDescent="0.25">
      <c r="B105" s="59" t="s">
        <v>165</v>
      </c>
      <c r="C105" s="28" t="s">
        <v>166</v>
      </c>
      <c r="D105" s="29" t="s">
        <v>23</v>
      </c>
      <c r="E105" s="30" t="s">
        <v>29</v>
      </c>
      <c r="F105" s="31">
        <v>420</v>
      </c>
      <c r="G105" s="30" t="s">
        <v>33</v>
      </c>
      <c r="H105" s="16">
        <v>107</v>
      </c>
      <c r="I105" s="16">
        <v>132</v>
      </c>
      <c r="J105" s="17">
        <v>170</v>
      </c>
      <c r="K105" s="17">
        <v>115</v>
      </c>
      <c r="L105" s="32">
        <f>K105/K106</f>
        <v>0.95833333333333337</v>
      </c>
      <c r="M105" s="19">
        <f>IFERROR(((H105+I105+J105+K105)/F105),"ND")</f>
        <v>1.2476190476190476</v>
      </c>
      <c r="N105" s="33" t="s">
        <v>167</v>
      </c>
      <c r="O105" s="22"/>
      <c r="P105" s="23"/>
    </row>
    <row r="106" spans="2:16" ht="147" customHeight="1" x14ac:dyDescent="0.25">
      <c r="B106" s="20"/>
      <c r="C106" s="20"/>
      <c r="D106" s="20"/>
      <c r="E106" s="20"/>
      <c r="F106" s="20"/>
      <c r="G106" s="20"/>
      <c r="H106" s="15">
        <v>100</v>
      </c>
      <c r="I106" s="15">
        <v>120</v>
      </c>
      <c r="J106" s="15">
        <v>80</v>
      </c>
      <c r="K106" s="15">
        <v>120</v>
      </c>
      <c r="L106" s="20"/>
      <c r="M106" s="20"/>
      <c r="N106" s="24"/>
      <c r="O106" s="25"/>
      <c r="P106" s="26"/>
    </row>
    <row r="107" spans="2:16" ht="147" customHeight="1" x14ac:dyDescent="0.25">
      <c r="B107" s="59" t="s">
        <v>168</v>
      </c>
      <c r="C107" s="28" t="s">
        <v>169</v>
      </c>
      <c r="D107" s="29" t="s">
        <v>23</v>
      </c>
      <c r="E107" s="30" t="s">
        <v>29</v>
      </c>
      <c r="F107" s="31">
        <v>290</v>
      </c>
      <c r="G107" s="30" t="s">
        <v>33</v>
      </c>
      <c r="H107" s="16">
        <v>65</v>
      </c>
      <c r="I107" s="16">
        <v>77</v>
      </c>
      <c r="J107" s="17">
        <v>88</v>
      </c>
      <c r="K107" s="17">
        <v>95</v>
      </c>
      <c r="L107" s="32">
        <f>K107/K108</f>
        <v>1.1875</v>
      </c>
      <c r="M107" s="19">
        <f>IFERROR(((H107+I107+J107+K107)/F107),"ND")</f>
        <v>1.1206896551724137</v>
      </c>
      <c r="N107" s="33" t="s">
        <v>170</v>
      </c>
      <c r="O107" s="22"/>
      <c r="P107" s="23"/>
    </row>
    <row r="108" spans="2:16" ht="147" customHeight="1" x14ac:dyDescent="0.25">
      <c r="B108" s="20"/>
      <c r="C108" s="20"/>
      <c r="D108" s="20"/>
      <c r="E108" s="20"/>
      <c r="F108" s="20"/>
      <c r="G108" s="20"/>
      <c r="H108" s="15">
        <v>60</v>
      </c>
      <c r="I108" s="15">
        <v>70</v>
      </c>
      <c r="J108" s="15">
        <v>80</v>
      </c>
      <c r="K108" s="15">
        <v>80</v>
      </c>
      <c r="L108" s="20"/>
      <c r="M108" s="20"/>
      <c r="N108" s="24"/>
      <c r="O108" s="25"/>
      <c r="P108" s="26"/>
    </row>
    <row r="109" spans="2:16" ht="147" customHeight="1" x14ac:dyDescent="0.25">
      <c r="B109" s="59" t="s">
        <v>171</v>
      </c>
      <c r="C109" s="28" t="s">
        <v>172</v>
      </c>
      <c r="D109" s="29" t="s">
        <v>23</v>
      </c>
      <c r="E109" s="30" t="s">
        <v>29</v>
      </c>
      <c r="F109" s="31">
        <v>3</v>
      </c>
      <c r="G109" s="30" t="s">
        <v>33</v>
      </c>
      <c r="H109" s="16">
        <v>1</v>
      </c>
      <c r="I109" s="16">
        <v>0</v>
      </c>
      <c r="J109" s="17">
        <v>1</v>
      </c>
      <c r="K109" s="17">
        <v>1</v>
      </c>
      <c r="L109" s="32">
        <f>K109/K110</f>
        <v>1</v>
      </c>
      <c r="M109" s="19">
        <f>IFERROR(((H109+I109+J109+K109)/F109),"ND")</f>
        <v>1</v>
      </c>
      <c r="N109" s="33" t="s">
        <v>173</v>
      </c>
      <c r="O109" s="22"/>
      <c r="P109" s="23"/>
    </row>
    <row r="110" spans="2:16" ht="147" customHeight="1" x14ac:dyDescent="0.25">
      <c r="B110" s="20"/>
      <c r="C110" s="20"/>
      <c r="D110" s="20"/>
      <c r="E110" s="20"/>
      <c r="F110" s="20"/>
      <c r="G110" s="20"/>
      <c r="H110" s="15">
        <v>1</v>
      </c>
      <c r="I110" s="15">
        <v>0</v>
      </c>
      <c r="J110" s="15">
        <v>1</v>
      </c>
      <c r="K110" s="15">
        <v>1</v>
      </c>
      <c r="L110" s="20"/>
      <c r="M110" s="20"/>
      <c r="N110" s="24"/>
      <c r="O110" s="25"/>
      <c r="P110" s="26"/>
    </row>
    <row r="111" spans="2:16" ht="147" customHeight="1" x14ac:dyDescent="0.25">
      <c r="B111" s="27" t="s">
        <v>174</v>
      </c>
      <c r="C111" s="28" t="s">
        <v>175</v>
      </c>
      <c r="D111" s="29" t="s">
        <v>176</v>
      </c>
      <c r="E111" s="30" t="s">
        <v>29</v>
      </c>
      <c r="F111" s="31">
        <v>88</v>
      </c>
      <c r="G111" s="30" t="s">
        <v>33</v>
      </c>
      <c r="H111" s="16">
        <v>5</v>
      </c>
      <c r="I111" s="16">
        <v>2</v>
      </c>
      <c r="J111" s="17">
        <v>1</v>
      </c>
      <c r="K111" s="17">
        <v>2</v>
      </c>
      <c r="L111" s="32">
        <f>K111/K112</f>
        <v>9.0909090909090912E-2</v>
      </c>
      <c r="M111" s="19">
        <f>IFERROR(((H111+I111+J111+K111)/F111),"ND")</f>
        <v>0.11363636363636363</v>
      </c>
      <c r="N111" s="21" t="s">
        <v>177</v>
      </c>
      <c r="O111" s="22"/>
      <c r="P111" s="23"/>
    </row>
    <row r="112" spans="2:16" ht="147" customHeight="1" x14ac:dyDescent="0.25">
      <c r="B112" s="20"/>
      <c r="C112" s="20"/>
      <c r="D112" s="20"/>
      <c r="E112" s="20"/>
      <c r="F112" s="20"/>
      <c r="G112" s="20"/>
      <c r="H112" s="15">
        <v>22</v>
      </c>
      <c r="I112" s="15">
        <v>22</v>
      </c>
      <c r="J112" s="15">
        <v>22</v>
      </c>
      <c r="K112" s="15">
        <v>22</v>
      </c>
      <c r="L112" s="20"/>
      <c r="M112" s="20"/>
      <c r="N112" s="24"/>
      <c r="O112" s="25"/>
      <c r="P112" s="26"/>
    </row>
    <row r="113" spans="2:16" ht="147" customHeight="1" x14ac:dyDescent="0.25">
      <c r="B113" s="34" t="s">
        <v>178</v>
      </c>
      <c r="C113" s="28" t="s">
        <v>179</v>
      </c>
      <c r="D113" s="29" t="s">
        <v>23</v>
      </c>
      <c r="E113" s="30" t="s">
        <v>29</v>
      </c>
      <c r="F113" s="31">
        <v>10</v>
      </c>
      <c r="G113" s="30" t="s">
        <v>33</v>
      </c>
      <c r="H113" s="16">
        <v>3</v>
      </c>
      <c r="I113" s="16">
        <v>1</v>
      </c>
      <c r="J113" s="17">
        <v>5</v>
      </c>
      <c r="K113" s="17">
        <v>3</v>
      </c>
      <c r="L113" s="32">
        <f>K113/K114</f>
        <v>1.5</v>
      </c>
      <c r="M113" s="19">
        <f>IFERROR(((H113+I113+J113+K113)/F113),"ND")</f>
        <v>1.2</v>
      </c>
      <c r="N113" s="33" t="s">
        <v>180</v>
      </c>
      <c r="O113" s="22"/>
      <c r="P113" s="23"/>
    </row>
    <row r="114" spans="2:16" ht="147" customHeight="1" x14ac:dyDescent="0.25">
      <c r="B114" s="20"/>
      <c r="C114" s="20"/>
      <c r="D114" s="20"/>
      <c r="E114" s="20"/>
      <c r="F114" s="20"/>
      <c r="G114" s="20"/>
      <c r="H114" s="15">
        <v>3</v>
      </c>
      <c r="I114" s="15">
        <v>2</v>
      </c>
      <c r="J114" s="15">
        <v>3</v>
      </c>
      <c r="K114" s="15">
        <v>2</v>
      </c>
      <c r="L114" s="20"/>
      <c r="M114" s="20"/>
      <c r="N114" s="24"/>
      <c r="O114" s="25"/>
      <c r="P114" s="26"/>
    </row>
    <row r="115" spans="2:16" ht="147" customHeight="1" x14ac:dyDescent="0.25">
      <c r="B115" s="34" t="s">
        <v>181</v>
      </c>
      <c r="C115" s="28" t="s">
        <v>182</v>
      </c>
      <c r="D115" s="29" t="s">
        <v>23</v>
      </c>
      <c r="E115" s="30" t="s">
        <v>29</v>
      </c>
      <c r="F115" s="31">
        <v>20</v>
      </c>
      <c r="G115" s="30" t="s">
        <v>33</v>
      </c>
      <c r="H115" s="16">
        <v>4</v>
      </c>
      <c r="I115" s="16">
        <v>0</v>
      </c>
      <c r="J115" s="17">
        <v>5</v>
      </c>
      <c r="K115" s="17">
        <v>6</v>
      </c>
      <c r="L115" s="32">
        <f>K115/K116</f>
        <v>1.2</v>
      </c>
      <c r="M115" s="19">
        <f>IFERROR(((H115+I115+J115+K115)/F115),"ND")</f>
        <v>0.75</v>
      </c>
      <c r="N115" s="33" t="s">
        <v>183</v>
      </c>
      <c r="O115" s="22"/>
      <c r="P115" s="23"/>
    </row>
    <row r="116" spans="2:16" ht="147" customHeight="1" x14ac:dyDescent="0.25">
      <c r="B116" s="20"/>
      <c r="C116" s="20"/>
      <c r="D116" s="20"/>
      <c r="E116" s="20"/>
      <c r="F116" s="20"/>
      <c r="G116" s="20"/>
      <c r="H116" s="15">
        <v>5</v>
      </c>
      <c r="I116" s="15">
        <v>5</v>
      </c>
      <c r="J116" s="15">
        <v>5</v>
      </c>
      <c r="K116" s="15">
        <v>5</v>
      </c>
      <c r="L116" s="20"/>
      <c r="M116" s="20"/>
      <c r="N116" s="24"/>
      <c r="O116" s="25"/>
      <c r="P116" s="26"/>
    </row>
    <row r="117" spans="2:16" ht="147" customHeight="1" x14ac:dyDescent="0.25">
      <c r="B117" s="34" t="s">
        <v>184</v>
      </c>
      <c r="C117" s="28" t="s">
        <v>185</v>
      </c>
      <c r="D117" s="29" t="s">
        <v>23</v>
      </c>
      <c r="E117" s="30" t="s">
        <v>29</v>
      </c>
      <c r="F117" s="31">
        <v>880</v>
      </c>
      <c r="G117" s="30" t="s">
        <v>33</v>
      </c>
      <c r="H117" s="16">
        <v>216</v>
      </c>
      <c r="I117" s="16">
        <v>195</v>
      </c>
      <c r="J117" s="17">
        <v>222</v>
      </c>
      <c r="K117" s="17">
        <v>589</v>
      </c>
      <c r="L117" s="32">
        <f>K117/K118</f>
        <v>2.6772727272727272</v>
      </c>
      <c r="M117" s="19">
        <f>IFERROR(((H117+I117+J117+K117)/F117),"ND")</f>
        <v>1.3886363636363637</v>
      </c>
      <c r="N117" s="33" t="s">
        <v>186</v>
      </c>
      <c r="O117" s="22"/>
      <c r="P117" s="23"/>
    </row>
    <row r="118" spans="2:16" ht="147" customHeight="1" x14ac:dyDescent="0.25">
      <c r="B118" s="20"/>
      <c r="C118" s="20"/>
      <c r="D118" s="20"/>
      <c r="E118" s="20"/>
      <c r="F118" s="20"/>
      <c r="G118" s="20"/>
      <c r="H118" s="15">
        <v>220</v>
      </c>
      <c r="I118" s="15">
        <v>220</v>
      </c>
      <c r="J118" s="15">
        <v>220</v>
      </c>
      <c r="K118" s="15">
        <v>220</v>
      </c>
      <c r="L118" s="20"/>
      <c r="M118" s="20"/>
      <c r="N118" s="24"/>
      <c r="O118" s="25"/>
      <c r="P118" s="26"/>
    </row>
    <row r="119" spans="2:16" ht="147" customHeight="1" x14ac:dyDescent="0.25">
      <c r="B119" s="34" t="s">
        <v>187</v>
      </c>
      <c r="C119" s="28" t="s">
        <v>188</v>
      </c>
      <c r="D119" s="29" t="s">
        <v>23</v>
      </c>
      <c r="E119" s="30" t="s">
        <v>29</v>
      </c>
      <c r="F119" s="31">
        <v>20</v>
      </c>
      <c r="G119" s="30" t="s">
        <v>33</v>
      </c>
      <c r="H119" s="16">
        <v>5</v>
      </c>
      <c r="I119" s="16">
        <v>3</v>
      </c>
      <c r="J119" s="17">
        <v>9</v>
      </c>
      <c r="K119" s="17">
        <v>4</v>
      </c>
      <c r="L119" s="32">
        <f>K119/K120</f>
        <v>0.8</v>
      </c>
      <c r="M119" s="19">
        <f>IFERROR(((H119+I119+J119+K119)/F119),"ND")</f>
        <v>1.05</v>
      </c>
      <c r="N119" s="33" t="s">
        <v>189</v>
      </c>
      <c r="O119" s="22"/>
      <c r="P119" s="23"/>
    </row>
    <row r="120" spans="2:16" ht="147" customHeight="1" x14ac:dyDescent="0.25">
      <c r="B120" s="20"/>
      <c r="C120" s="20"/>
      <c r="D120" s="20"/>
      <c r="E120" s="20"/>
      <c r="F120" s="20"/>
      <c r="G120" s="20"/>
      <c r="H120" s="15">
        <v>5</v>
      </c>
      <c r="I120" s="15">
        <v>5</v>
      </c>
      <c r="J120" s="15">
        <v>5</v>
      </c>
      <c r="K120" s="15">
        <v>5</v>
      </c>
      <c r="L120" s="20"/>
      <c r="M120" s="20"/>
      <c r="N120" s="24"/>
      <c r="O120" s="25"/>
      <c r="P120" s="26"/>
    </row>
    <row r="121" spans="2:16" ht="147" customHeight="1" x14ac:dyDescent="0.25">
      <c r="B121" s="27" t="s">
        <v>190</v>
      </c>
      <c r="C121" s="28" t="s">
        <v>191</v>
      </c>
      <c r="D121" s="29" t="s">
        <v>23</v>
      </c>
      <c r="E121" s="30" t="s">
        <v>29</v>
      </c>
      <c r="F121" s="31">
        <v>21</v>
      </c>
      <c r="G121" s="30" t="s">
        <v>33</v>
      </c>
      <c r="H121" s="16">
        <v>12</v>
      </c>
      <c r="I121" s="16">
        <v>13</v>
      </c>
      <c r="J121" s="17">
        <v>10</v>
      </c>
      <c r="K121" s="17">
        <v>14</v>
      </c>
      <c r="L121" s="32">
        <f>K121/K122</f>
        <v>3.5</v>
      </c>
      <c r="M121" s="19">
        <f>IFERROR(((H121+I121+J121+K121)/F121),"ND")</f>
        <v>2.3333333333333335</v>
      </c>
      <c r="N121" s="21" t="s">
        <v>192</v>
      </c>
      <c r="O121" s="22"/>
      <c r="P121" s="23"/>
    </row>
    <row r="122" spans="2:16" ht="147" customHeight="1" x14ac:dyDescent="0.25">
      <c r="B122" s="20"/>
      <c r="C122" s="20"/>
      <c r="D122" s="20"/>
      <c r="E122" s="20"/>
      <c r="F122" s="20"/>
      <c r="G122" s="20"/>
      <c r="H122" s="15">
        <v>3</v>
      </c>
      <c r="I122" s="15">
        <v>7</v>
      </c>
      <c r="J122" s="15">
        <v>7</v>
      </c>
      <c r="K122" s="15">
        <v>4</v>
      </c>
      <c r="L122" s="20"/>
      <c r="M122" s="20"/>
      <c r="N122" s="24"/>
      <c r="O122" s="25"/>
      <c r="P122" s="26"/>
    </row>
    <row r="123" spans="2:16" ht="147" customHeight="1" x14ac:dyDescent="0.25">
      <c r="B123" s="34" t="s">
        <v>193</v>
      </c>
      <c r="C123" s="28" t="s">
        <v>194</v>
      </c>
      <c r="D123" s="29" t="s">
        <v>23</v>
      </c>
      <c r="E123" s="30" t="s">
        <v>29</v>
      </c>
      <c r="F123" s="31">
        <v>220</v>
      </c>
      <c r="G123" s="30" t="s">
        <v>33</v>
      </c>
      <c r="H123" s="16">
        <v>250</v>
      </c>
      <c r="I123" s="16">
        <v>106</v>
      </c>
      <c r="J123" s="17">
        <v>111</v>
      </c>
      <c r="K123" s="17">
        <v>116</v>
      </c>
      <c r="L123" s="32">
        <f>K123/K124</f>
        <v>4.6399999999999997</v>
      </c>
      <c r="M123" s="19">
        <f>IFERROR(((H123+I123+J123+K123)/F123),"ND")</f>
        <v>2.65</v>
      </c>
      <c r="N123" s="33" t="s">
        <v>195</v>
      </c>
      <c r="O123" s="22"/>
      <c r="P123" s="23"/>
    </row>
    <row r="124" spans="2:16" ht="147" customHeight="1" x14ac:dyDescent="0.25">
      <c r="B124" s="20"/>
      <c r="C124" s="20"/>
      <c r="D124" s="20"/>
      <c r="E124" s="20"/>
      <c r="F124" s="20"/>
      <c r="G124" s="20"/>
      <c r="H124" s="15">
        <v>55</v>
      </c>
      <c r="I124" s="15">
        <v>70</v>
      </c>
      <c r="J124" s="15">
        <v>70</v>
      </c>
      <c r="K124" s="15">
        <v>25</v>
      </c>
      <c r="L124" s="20"/>
      <c r="M124" s="20"/>
      <c r="N124" s="24"/>
      <c r="O124" s="25"/>
      <c r="P124" s="26"/>
    </row>
    <row r="125" spans="2:16" ht="147" customHeight="1" x14ac:dyDescent="0.25">
      <c r="B125" s="34" t="s">
        <v>196</v>
      </c>
      <c r="C125" s="28" t="s">
        <v>197</v>
      </c>
      <c r="D125" s="29" t="s">
        <v>23</v>
      </c>
      <c r="E125" s="30" t="s">
        <v>29</v>
      </c>
      <c r="F125" s="31">
        <v>25</v>
      </c>
      <c r="G125" s="30" t="s">
        <v>33</v>
      </c>
      <c r="H125" s="16">
        <v>7</v>
      </c>
      <c r="I125" s="16">
        <v>27</v>
      </c>
      <c r="J125" s="17">
        <v>18</v>
      </c>
      <c r="K125" s="17">
        <v>19</v>
      </c>
      <c r="L125" s="32">
        <f>K125/K126</f>
        <v>2.7142857142857144</v>
      </c>
      <c r="M125" s="19">
        <f>IFERROR(((H125+I125+J125+K125)/F125),"ND")</f>
        <v>2.84</v>
      </c>
      <c r="N125" s="33" t="s">
        <v>198</v>
      </c>
      <c r="O125" s="22"/>
      <c r="P125" s="23"/>
    </row>
    <row r="126" spans="2:16" ht="147" customHeight="1" x14ac:dyDescent="0.25">
      <c r="B126" s="20"/>
      <c r="C126" s="20"/>
      <c r="D126" s="20"/>
      <c r="E126" s="20"/>
      <c r="F126" s="20"/>
      <c r="G126" s="20"/>
      <c r="H126" s="15">
        <v>3</v>
      </c>
      <c r="I126" s="15">
        <v>6</v>
      </c>
      <c r="J126" s="15">
        <v>9</v>
      </c>
      <c r="K126" s="15">
        <v>7</v>
      </c>
      <c r="L126" s="20"/>
      <c r="M126" s="20"/>
      <c r="N126" s="24"/>
      <c r="O126" s="25"/>
      <c r="P126" s="26"/>
    </row>
    <row r="127" spans="2:16" ht="147" customHeight="1" x14ac:dyDescent="0.25">
      <c r="B127" s="34" t="s">
        <v>199</v>
      </c>
      <c r="C127" s="28" t="s">
        <v>200</v>
      </c>
      <c r="D127" s="29" t="s">
        <v>23</v>
      </c>
      <c r="E127" s="30" t="s">
        <v>29</v>
      </c>
      <c r="F127" s="31">
        <v>9</v>
      </c>
      <c r="G127" s="30" t="s">
        <v>33</v>
      </c>
      <c r="H127" s="16">
        <v>0</v>
      </c>
      <c r="I127" s="16">
        <v>0</v>
      </c>
      <c r="J127" s="17">
        <v>1</v>
      </c>
      <c r="K127" s="17">
        <v>1</v>
      </c>
      <c r="L127" s="32">
        <f>K127/K128</f>
        <v>1</v>
      </c>
      <c r="M127" s="19">
        <f>IFERROR(((H127+I127+J127+K127)/F127),"ND")</f>
        <v>0.22222222222222221</v>
      </c>
      <c r="N127" s="33" t="s">
        <v>201</v>
      </c>
      <c r="O127" s="22"/>
      <c r="P127" s="23"/>
    </row>
    <row r="128" spans="2:16" ht="147" customHeight="1" x14ac:dyDescent="0.25">
      <c r="B128" s="20"/>
      <c r="C128" s="20"/>
      <c r="D128" s="20"/>
      <c r="E128" s="20"/>
      <c r="F128" s="20"/>
      <c r="G128" s="20"/>
      <c r="H128" s="15">
        <v>1</v>
      </c>
      <c r="I128" s="15">
        <v>4</v>
      </c>
      <c r="J128" s="15">
        <v>3</v>
      </c>
      <c r="K128" s="15">
        <v>1</v>
      </c>
      <c r="L128" s="20"/>
      <c r="M128" s="20"/>
      <c r="N128" s="24"/>
      <c r="O128" s="25"/>
      <c r="P128" s="26"/>
    </row>
    <row r="129" spans="2:16" ht="147" customHeight="1" x14ac:dyDescent="0.25">
      <c r="B129" s="34" t="s">
        <v>202</v>
      </c>
      <c r="C129" s="28" t="s">
        <v>203</v>
      </c>
      <c r="D129" s="29" t="s">
        <v>23</v>
      </c>
      <c r="E129" s="30" t="s">
        <v>29</v>
      </c>
      <c r="F129" s="31">
        <v>94</v>
      </c>
      <c r="G129" s="30" t="s">
        <v>33</v>
      </c>
      <c r="H129" s="16">
        <v>0</v>
      </c>
      <c r="I129" s="16">
        <v>102</v>
      </c>
      <c r="J129" s="17">
        <v>122</v>
      </c>
      <c r="K129" s="17">
        <v>124</v>
      </c>
      <c r="L129" s="35" t="s">
        <v>204</v>
      </c>
      <c r="M129" s="19">
        <f>IFERROR(((H129+I129+J129+K129)/F129),"ND")</f>
        <v>3.7021276595744679</v>
      </c>
      <c r="N129" s="33" t="s">
        <v>205</v>
      </c>
      <c r="O129" s="22"/>
      <c r="P129" s="23"/>
    </row>
    <row r="130" spans="2:16" ht="147" customHeight="1" x14ac:dyDescent="0.25">
      <c r="B130" s="20"/>
      <c r="C130" s="20"/>
      <c r="D130" s="20"/>
      <c r="E130" s="20"/>
      <c r="F130" s="20"/>
      <c r="G130" s="20"/>
      <c r="H130" s="15">
        <v>0</v>
      </c>
      <c r="I130" s="15">
        <v>94</v>
      </c>
      <c r="J130" s="15">
        <v>0</v>
      </c>
      <c r="K130" s="15">
        <v>0</v>
      </c>
      <c r="L130" s="20"/>
      <c r="M130" s="20"/>
      <c r="N130" s="24"/>
      <c r="O130" s="25"/>
      <c r="P130" s="26"/>
    </row>
    <row r="131" spans="2:16" ht="147" customHeight="1" x14ac:dyDescent="0.25">
      <c r="B131" s="34" t="s">
        <v>206</v>
      </c>
      <c r="C131" s="28" t="s">
        <v>207</v>
      </c>
      <c r="D131" s="29" t="s">
        <v>23</v>
      </c>
      <c r="E131" s="30" t="s">
        <v>29</v>
      </c>
      <c r="F131" s="31">
        <v>5</v>
      </c>
      <c r="G131" s="30" t="s">
        <v>33</v>
      </c>
      <c r="H131" s="16">
        <v>8</v>
      </c>
      <c r="I131" s="16">
        <v>23</v>
      </c>
      <c r="J131" s="17">
        <v>13</v>
      </c>
      <c r="K131" s="17">
        <v>62</v>
      </c>
      <c r="L131" s="32">
        <f>K131/K132</f>
        <v>62</v>
      </c>
      <c r="M131" s="19">
        <f>IFERROR(((H131+I131+J131+K131)/F131),"ND")</f>
        <v>21.2</v>
      </c>
      <c r="N131" s="33" t="s">
        <v>208</v>
      </c>
      <c r="O131" s="22"/>
      <c r="P131" s="23"/>
    </row>
    <row r="132" spans="2:16" ht="147" customHeight="1" x14ac:dyDescent="0.25">
      <c r="B132" s="20"/>
      <c r="C132" s="20"/>
      <c r="D132" s="20"/>
      <c r="E132" s="20"/>
      <c r="F132" s="20"/>
      <c r="G132" s="20"/>
      <c r="H132" s="15">
        <v>1</v>
      </c>
      <c r="I132" s="15">
        <v>2</v>
      </c>
      <c r="J132" s="15">
        <v>1</v>
      </c>
      <c r="K132" s="15">
        <v>1</v>
      </c>
      <c r="L132" s="20"/>
      <c r="M132" s="20"/>
      <c r="N132" s="24"/>
      <c r="O132" s="25"/>
      <c r="P132" s="26"/>
    </row>
    <row r="133" spans="2:16" ht="147" customHeight="1" x14ac:dyDescent="0.25">
      <c r="B133" s="27" t="s">
        <v>209</v>
      </c>
      <c r="C133" s="28" t="s">
        <v>210</v>
      </c>
      <c r="D133" s="29" t="s">
        <v>23</v>
      </c>
      <c r="E133" s="30" t="s">
        <v>29</v>
      </c>
      <c r="F133" s="31">
        <v>5000</v>
      </c>
      <c r="G133" s="30" t="s">
        <v>33</v>
      </c>
      <c r="H133" s="16">
        <v>1911</v>
      </c>
      <c r="I133" s="16">
        <v>1974</v>
      </c>
      <c r="J133" s="17">
        <v>1868</v>
      </c>
      <c r="K133" s="17">
        <v>2035</v>
      </c>
      <c r="L133" s="32">
        <f>K133/K134</f>
        <v>1.6279999999999999</v>
      </c>
      <c r="M133" s="19">
        <f>IFERROR(((H133+I133+J133+K133)/F133),"ND")</f>
        <v>1.5576000000000001</v>
      </c>
      <c r="N133" s="21" t="s">
        <v>211</v>
      </c>
      <c r="O133" s="22"/>
      <c r="P133" s="23"/>
    </row>
    <row r="134" spans="2:16" ht="147" customHeight="1" x14ac:dyDescent="0.25">
      <c r="B134" s="20"/>
      <c r="C134" s="20"/>
      <c r="D134" s="20"/>
      <c r="E134" s="20"/>
      <c r="F134" s="20"/>
      <c r="G134" s="20"/>
      <c r="H134" s="15">
        <v>1250</v>
      </c>
      <c r="I134" s="15">
        <v>1250</v>
      </c>
      <c r="J134" s="15">
        <v>1250</v>
      </c>
      <c r="K134" s="15">
        <v>1250</v>
      </c>
      <c r="L134" s="20"/>
      <c r="M134" s="20"/>
      <c r="N134" s="24"/>
      <c r="O134" s="25"/>
      <c r="P134" s="26"/>
    </row>
    <row r="135" spans="2:16" ht="147" customHeight="1" x14ac:dyDescent="0.25">
      <c r="B135" s="34" t="s">
        <v>212</v>
      </c>
      <c r="C135" s="28" t="s">
        <v>213</v>
      </c>
      <c r="D135" s="29" t="s">
        <v>23</v>
      </c>
      <c r="E135" s="30" t="s">
        <v>29</v>
      </c>
      <c r="F135" s="31">
        <v>3000</v>
      </c>
      <c r="G135" s="30" t="s">
        <v>33</v>
      </c>
      <c r="H135" s="16">
        <v>818</v>
      </c>
      <c r="I135" s="16">
        <v>1505</v>
      </c>
      <c r="J135" s="17">
        <v>1281</v>
      </c>
      <c r="K135" s="17">
        <v>760</v>
      </c>
      <c r="L135" s="32">
        <f>K135/K136</f>
        <v>1.0133333333333334</v>
      </c>
      <c r="M135" s="19">
        <f>IFERROR(((H135+I135+J135+K135)/F135),"ND")</f>
        <v>1.4546666666666668</v>
      </c>
      <c r="N135" s="33" t="s">
        <v>214</v>
      </c>
      <c r="O135" s="22"/>
      <c r="P135" s="23"/>
    </row>
    <row r="136" spans="2:16" ht="147" customHeight="1" x14ac:dyDescent="0.25">
      <c r="B136" s="20"/>
      <c r="C136" s="20"/>
      <c r="D136" s="20"/>
      <c r="E136" s="20"/>
      <c r="F136" s="20"/>
      <c r="G136" s="20"/>
      <c r="H136" s="15">
        <v>750</v>
      </c>
      <c r="I136" s="15">
        <v>750</v>
      </c>
      <c r="J136" s="15">
        <v>750</v>
      </c>
      <c r="K136" s="15">
        <v>750</v>
      </c>
      <c r="L136" s="20"/>
      <c r="M136" s="20"/>
      <c r="N136" s="24"/>
      <c r="O136" s="25"/>
      <c r="P136" s="26"/>
    </row>
    <row r="137" spans="2:16" ht="147" customHeight="1" x14ac:dyDescent="0.25">
      <c r="B137" s="34" t="s">
        <v>215</v>
      </c>
      <c r="C137" s="28" t="s">
        <v>216</v>
      </c>
      <c r="D137" s="29" t="s">
        <v>23</v>
      </c>
      <c r="E137" s="30" t="s">
        <v>29</v>
      </c>
      <c r="F137" s="31">
        <v>1600</v>
      </c>
      <c r="G137" s="30" t="s">
        <v>33</v>
      </c>
      <c r="H137" s="16">
        <v>427</v>
      </c>
      <c r="I137" s="16">
        <v>417</v>
      </c>
      <c r="J137" s="17">
        <v>583</v>
      </c>
      <c r="K137" s="17">
        <v>485</v>
      </c>
      <c r="L137" s="32">
        <f>K137/K138</f>
        <v>1.2124999999999999</v>
      </c>
      <c r="M137" s="19">
        <f>IFERROR(((H137+I137+J137+K137)/F137),"ND")</f>
        <v>1.1950000000000001</v>
      </c>
      <c r="N137" s="33" t="s">
        <v>217</v>
      </c>
      <c r="O137" s="22"/>
      <c r="P137" s="23"/>
    </row>
    <row r="138" spans="2:16" ht="147" customHeight="1" x14ac:dyDescent="0.25">
      <c r="B138" s="20"/>
      <c r="C138" s="20"/>
      <c r="D138" s="20"/>
      <c r="E138" s="20"/>
      <c r="F138" s="20"/>
      <c r="G138" s="20"/>
      <c r="H138" s="15">
        <v>400</v>
      </c>
      <c r="I138" s="15">
        <v>400</v>
      </c>
      <c r="J138" s="15">
        <v>400</v>
      </c>
      <c r="K138" s="15">
        <v>400</v>
      </c>
      <c r="L138" s="20"/>
      <c r="M138" s="20"/>
      <c r="N138" s="24"/>
      <c r="O138" s="25"/>
      <c r="P138" s="26"/>
    </row>
    <row r="139" spans="2:16" ht="147" customHeight="1" x14ac:dyDescent="0.25">
      <c r="B139" s="34" t="s">
        <v>218</v>
      </c>
      <c r="C139" s="28" t="s">
        <v>219</v>
      </c>
      <c r="D139" s="29" t="s">
        <v>23</v>
      </c>
      <c r="E139" s="30" t="s">
        <v>29</v>
      </c>
      <c r="F139" s="31">
        <v>7500</v>
      </c>
      <c r="G139" s="30" t="s">
        <v>33</v>
      </c>
      <c r="H139" s="16">
        <v>1382</v>
      </c>
      <c r="I139" s="16">
        <v>2908</v>
      </c>
      <c r="J139" s="17">
        <v>1027</v>
      </c>
      <c r="K139" s="17">
        <v>2600</v>
      </c>
      <c r="L139" s="32">
        <f>K139/K140</f>
        <v>1.3</v>
      </c>
      <c r="M139" s="19">
        <f>IFERROR(((H139+I139+J139+K139)/F139),"ND")</f>
        <v>1.0556000000000001</v>
      </c>
      <c r="N139" s="33" t="s">
        <v>220</v>
      </c>
      <c r="O139" s="22"/>
      <c r="P139" s="23"/>
    </row>
    <row r="140" spans="2:16" ht="147" customHeight="1" x14ac:dyDescent="0.25">
      <c r="B140" s="20"/>
      <c r="C140" s="20"/>
      <c r="D140" s="20"/>
      <c r="E140" s="20"/>
      <c r="F140" s="20"/>
      <c r="G140" s="20"/>
      <c r="H140" s="15">
        <v>1500</v>
      </c>
      <c r="I140" s="15">
        <v>2000</v>
      </c>
      <c r="J140" s="15">
        <v>2000</v>
      </c>
      <c r="K140" s="15">
        <v>2000</v>
      </c>
      <c r="L140" s="20"/>
      <c r="M140" s="20"/>
      <c r="N140" s="24"/>
      <c r="O140" s="25"/>
      <c r="P140" s="26"/>
    </row>
    <row r="141" spans="2:16" ht="147" customHeight="1" x14ac:dyDescent="0.25">
      <c r="B141" s="34" t="s">
        <v>221</v>
      </c>
      <c r="C141" s="28" t="s">
        <v>222</v>
      </c>
      <c r="D141" s="29" t="s">
        <v>23</v>
      </c>
      <c r="E141" s="30" t="s">
        <v>29</v>
      </c>
      <c r="F141" s="31">
        <v>80</v>
      </c>
      <c r="G141" s="30" t="s">
        <v>33</v>
      </c>
      <c r="H141" s="16">
        <v>10</v>
      </c>
      <c r="I141" s="16">
        <v>20</v>
      </c>
      <c r="J141" s="17">
        <v>0</v>
      </c>
      <c r="K141" s="17">
        <v>0</v>
      </c>
      <c r="L141" s="32">
        <f>K141/K142</f>
        <v>0</v>
      </c>
      <c r="M141" s="19">
        <f>IFERROR(((H141+I141+J141+K141)/F141),"ND")</f>
        <v>0.375</v>
      </c>
      <c r="N141" s="33" t="s">
        <v>223</v>
      </c>
      <c r="O141" s="22"/>
      <c r="P141" s="23"/>
    </row>
    <row r="142" spans="2:16" ht="147" customHeight="1" x14ac:dyDescent="0.25">
      <c r="B142" s="20"/>
      <c r="C142" s="20"/>
      <c r="D142" s="20"/>
      <c r="E142" s="20"/>
      <c r="F142" s="20"/>
      <c r="G142" s="20"/>
      <c r="H142" s="15">
        <v>20</v>
      </c>
      <c r="I142" s="15">
        <v>20</v>
      </c>
      <c r="J142" s="15">
        <v>20</v>
      </c>
      <c r="K142" s="15">
        <v>20</v>
      </c>
      <c r="L142" s="20"/>
      <c r="M142" s="20"/>
      <c r="N142" s="24"/>
      <c r="O142" s="25"/>
      <c r="P142" s="26"/>
    </row>
    <row r="143" spans="2:16" ht="147" customHeight="1" x14ac:dyDescent="0.25">
      <c r="B143" s="34" t="s">
        <v>224</v>
      </c>
      <c r="C143" s="28" t="s">
        <v>225</v>
      </c>
      <c r="D143" s="29" t="s">
        <v>23</v>
      </c>
      <c r="E143" s="30" t="s">
        <v>29</v>
      </c>
      <c r="F143" s="31">
        <v>8000</v>
      </c>
      <c r="G143" s="30" t="s">
        <v>33</v>
      </c>
      <c r="H143" s="16">
        <v>1911</v>
      </c>
      <c r="I143" s="16">
        <v>2742</v>
      </c>
      <c r="J143" s="17">
        <v>2412</v>
      </c>
      <c r="K143" s="17">
        <v>2308</v>
      </c>
      <c r="L143" s="32">
        <f>K143/K144</f>
        <v>1.1539999999999999</v>
      </c>
      <c r="M143" s="19">
        <f>IFERROR(((H143+I143+J143+K143)/F143),"ND")</f>
        <v>1.1716249999999999</v>
      </c>
      <c r="N143" s="33" t="s">
        <v>226</v>
      </c>
      <c r="O143" s="22"/>
      <c r="P143" s="23"/>
    </row>
    <row r="144" spans="2:16" ht="147" customHeight="1" x14ac:dyDescent="0.25">
      <c r="B144" s="20"/>
      <c r="C144" s="20"/>
      <c r="D144" s="20"/>
      <c r="E144" s="20"/>
      <c r="F144" s="20"/>
      <c r="G144" s="20"/>
      <c r="H144" s="15">
        <v>2000</v>
      </c>
      <c r="I144" s="15">
        <v>2000</v>
      </c>
      <c r="J144" s="15">
        <v>2000</v>
      </c>
      <c r="K144" s="15">
        <v>2000</v>
      </c>
      <c r="L144" s="20"/>
      <c r="M144" s="20"/>
      <c r="N144" s="24"/>
      <c r="O144" s="25"/>
      <c r="P144" s="26"/>
    </row>
    <row r="145" spans="2:16" ht="147" customHeight="1" x14ac:dyDescent="0.25">
      <c r="B145" s="34" t="s">
        <v>227</v>
      </c>
      <c r="C145" s="28" t="s">
        <v>228</v>
      </c>
      <c r="D145" s="29" t="s">
        <v>23</v>
      </c>
      <c r="E145" s="30" t="s">
        <v>29</v>
      </c>
      <c r="F145" s="31">
        <v>70</v>
      </c>
      <c r="G145" s="30" t="s">
        <v>33</v>
      </c>
      <c r="H145" s="16">
        <v>20</v>
      </c>
      <c r="I145" s="16">
        <v>28</v>
      </c>
      <c r="J145" s="17">
        <v>36</v>
      </c>
      <c r="K145" s="17">
        <v>48</v>
      </c>
      <c r="L145" s="32">
        <f>K145/K146</f>
        <v>2.6666666666666665</v>
      </c>
      <c r="M145" s="19">
        <f>IFERROR(((H145+I145+J145+K145)/F145),"ND")</f>
        <v>1.8857142857142857</v>
      </c>
      <c r="N145" s="33" t="s">
        <v>229</v>
      </c>
      <c r="O145" s="22"/>
      <c r="P145" s="23"/>
    </row>
    <row r="146" spans="2:16" ht="147" customHeight="1" x14ac:dyDescent="0.25">
      <c r="B146" s="20"/>
      <c r="C146" s="20"/>
      <c r="D146" s="20"/>
      <c r="E146" s="20"/>
      <c r="F146" s="20"/>
      <c r="G146" s="20"/>
      <c r="H146" s="15">
        <v>17</v>
      </c>
      <c r="I146" s="15">
        <v>17</v>
      </c>
      <c r="J146" s="15">
        <v>18</v>
      </c>
      <c r="K146" s="15">
        <v>18</v>
      </c>
      <c r="L146" s="20"/>
      <c r="M146" s="20"/>
      <c r="N146" s="24"/>
      <c r="O146" s="25"/>
      <c r="P146" s="26"/>
    </row>
    <row r="147" spans="2:16" ht="147" customHeight="1" x14ac:dyDescent="0.25">
      <c r="B147" s="34" t="s">
        <v>230</v>
      </c>
      <c r="C147" s="28" t="s">
        <v>231</v>
      </c>
      <c r="D147" s="29" t="s">
        <v>23</v>
      </c>
      <c r="E147" s="30" t="s">
        <v>29</v>
      </c>
      <c r="F147" s="31">
        <v>70</v>
      </c>
      <c r="G147" s="30" t="s">
        <v>33</v>
      </c>
      <c r="H147" s="16">
        <v>0</v>
      </c>
      <c r="I147" s="16">
        <v>0</v>
      </c>
      <c r="J147" s="17">
        <v>0</v>
      </c>
      <c r="K147" s="17">
        <v>0</v>
      </c>
      <c r="L147" s="32">
        <f>K147/K148</f>
        <v>0</v>
      </c>
      <c r="M147" s="19">
        <f>IFERROR(((H147+I147+J147+K147)/F147),"ND")</f>
        <v>0</v>
      </c>
      <c r="N147" s="33" t="s">
        <v>232</v>
      </c>
      <c r="O147" s="22"/>
      <c r="P147" s="23"/>
    </row>
    <row r="148" spans="2:16" ht="147" customHeight="1" x14ac:dyDescent="0.25">
      <c r="B148" s="20"/>
      <c r="C148" s="20"/>
      <c r="D148" s="20"/>
      <c r="E148" s="20"/>
      <c r="F148" s="20"/>
      <c r="G148" s="20"/>
      <c r="H148" s="15">
        <v>17</v>
      </c>
      <c r="I148" s="15">
        <v>17</v>
      </c>
      <c r="J148" s="15">
        <v>18</v>
      </c>
      <c r="K148" s="15">
        <v>18</v>
      </c>
      <c r="L148" s="20"/>
      <c r="M148" s="20"/>
      <c r="N148" s="24"/>
      <c r="O148" s="25"/>
      <c r="P148" s="26"/>
    </row>
    <row r="149" spans="2:16" ht="147" customHeight="1" x14ac:dyDescent="0.25">
      <c r="B149" s="27" t="s">
        <v>233</v>
      </c>
      <c r="C149" s="28" t="s">
        <v>234</v>
      </c>
      <c r="D149" s="29" t="s">
        <v>23</v>
      </c>
      <c r="E149" s="30" t="s">
        <v>29</v>
      </c>
      <c r="F149" s="31">
        <v>40</v>
      </c>
      <c r="G149" s="30" t="s">
        <v>33</v>
      </c>
      <c r="H149" s="16">
        <v>10</v>
      </c>
      <c r="I149" s="16">
        <v>8</v>
      </c>
      <c r="J149" s="17">
        <v>9</v>
      </c>
      <c r="K149" s="17">
        <v>10</v>
      </c>
      <c r="L149" s="32">
        <f>K149/K150</f>
        <v>1</v>
      </c>
      <c r="M149" s="19">
        <f>IFERROR(((H149+I149+J149+K149)/F149),"ND")</f>
        <v>0.92500000000000004</v>
      </c>
      <c r="N149" s="21" t="s">
        <v>235</v>
      </c>
      <c r="O149" s="22"/>
      <c r="P149" s="23"/>
    </row>
    <row r="150" spans="2:16" ht="147" customHeight="1" x14ac:dyDescent="0.25">
      <c r="B150" s="20"/>
      <c r="C150" s="20"/>
      <c r="D150" s="20"/>
      <c r="E150" s="20"/>
      <c r="F150" s="20"/>
      <c r="G150" s="20"/>
      <c r="H150" s="18">
        <v>10</v>
      </c>
      <c r="I150" s="18">
        <v>10</v>
      </c>
      <c r="J150" s="18">
        <v>10</v>
      </c>
      <c r="K150" s="18">
        <v>10</v>
      </c>
      <c r="L150" s="20"/>
      <c r="M150" s="20"/>
      <c r="N150" s="24"/>
      <c r="O150" s="25"/>
      <c r="P150" s="26"/>
    </row>
    <row r="151" spans="2:16" ht="147" customHeight="1" x14ac:dyDescent="0.25">
      <c r="B151" s="34" t="s">
        <v>236</v>
      </c>
      <c r="C151" s="28" t="s">
        <v>237</v>
      </c>
      <c r="D151" s="29" t="s">
        <v>23</v>
      </c>
      <c r="E151" s="30" t="s">
        <v>29</v>
      </c>
      <c r="F151" s="31">
        <v>400</v>
      </c>
      <c r="G151" s="30" t="s">
        <v>33</v>
      </c>
      <c r="H151" s="16">
        <v>136</v>
      </c>
      <c r="I151" s="16">
        <v>100</v>
      </c>
      <c r="J151" s="17">
        <v>127</v>
      </c>
      <c r="K151" s="17">
        <v>142</v>
      </c>
      <c r="L151" s="32">
        <f>K151/K152</f>
        <v>1.42</v>
      </c>
      <c r="M151" s="19">
        <f>IFERROR(((H151+I151+J151+K151)/F151),"ND")</f>
        <v>1.2625</v>
      </c>
      <c r="N151" s="33" t="s">
        <v>238</v>
      </c>
      <c r="O151" s="22"/>
      <c r="P151" s="23"/>
    </row>
    <row r="152" spans="2:16" ht="147" customHeight="1" x14ac:dyDescent="0.25">
      <c r="B152" s="20"/>
      <c r="C152" s="20"/>
      <c r="D152" s="20"/>
      <c r="E152" s="20"/>
      <c r="F152" s="20"/>
      <c r="G152" s="20"/>
      <c r="H152" s="18">
        <v>100</v>
      </c>
      <c r="I152" s="18">
        <v>100</v>
      </c>
      <c r="J152" s="18">
        <v>100</v>
      </c>
      <c r="K152" s="18">
        <v>100</v>
      </c>
      <c r="L152" s="20"/>
      <c r="M152" s="20"/>
      <c r="N152" s="24"/>
      <c r="O152" s="25"/>
      <c r="P152" s="26"/>
    </row>
    <row r="153" spans="2:16" ht="147" customHeight="1" x14ac:dyDescent="0.25">
      <c r="B153" s="34" t="s">
        <v>239</v>
      </c>
      <c r="C153" s="28" t="s">
        <v>240</v>
      </c>
      <c r="D153" s="29" t="s">
        <v>23</v>
      </c>
      <c r="E153" s="30" t="s">
        <v>29</v>
      </c>
      <c r="F153" s="31">
        <v>10</v>
      </c>
      <c r="G153" s="30" t="s">
        <v>33</v>
      </c>
      <c r="H153" s="16">
        <v>0</v>
      </c>
      <c r="I153" s="16">
        <v>0</v>
      </c>
      <c r="J153" s="17">
        <v>0</v>
      </c>
      <c r="K153" s="17">
        <v>0</v>
      </c>
      <c r="L153" s="32">
        <f>K153/K154</f>
        <v>0</v>
      </c>
      <c r="M153" s="19">
        <f>IFERROR(((H153+I153+J153+K153)/F153),"ND")</f>
        <v>0</v>
      </c>
      <c r="N153" s="33" t="s">
        <v>241</v>
      </c>
      <c r="O153" s="22"/>
      <c r="P153" s="23"/>
    </row>
    <row r="154" spans="2:16" ht="147" customHeight="1" x14ac:dyDescent="0.25">
      <c r="B154" s="20"/>
      <c r="C154" s="20"/>
      <c r="D154" s="20"/>
      <c r="E154" s="20"/>
      <c r="F154" s="20"/>
      <c r="G154" s="20"/>
      <c r="H154" s="18">
        <v>3</v>
      </c>
      <c r="I154" s="18">
        <v>2</v>
      </c>
      <c r="J154" s="18">
        <v>3</v>
      </c>
      <c r="K154" s="18">
        <v>2</v>
      </c>
      <c r="L154" s="20"/>
      <c r="M154" s="20"/>
      <c r="N154" s="24"/>
      <c r="O154" s="25"/>
      <c r="P154" s="26"/>
    </row>
    <row r="155" spans="2:16" ht="147" customHeight="1" x14ac:dyDescent="0.25">
      <c r="B155" s="34" t="s">
        <v>242</v>
      </c>
      <c r="C155" s="28" t="s">
        <v>243</v>
      </c>
      <c r="D155" s="29" t="s">
        <v>23</v>
      </c>
      <c r="E155" s="30" t="s">
        <v>29</v>
      </c>
      <c r="F155" s="31">
        <v>114</v>
      </c>
      <c r="G155" s="30" t="s">
        <v>33</v>
      </c>
      <c r="H155" s="16">
        <v>49</v>
      </c>
      <c r="I155" s="16">
        <v>26</v>
      </c>
      <c r="J155" s="17">
        <v>24</v>
      </c>
      <c r="K155" s="17">
        <v>27</v>
      </c>
      <c r="L155" s="32">
        <f>K155/K156</f>
        <v>0.93103448275862066</v>
      </c>
      <c r="M155" s="19">
        <f>IFERROR(((H155+I155+J155+K155)/F155),"ND")</f>
        <v>1.1052631578947369</v>
      </c>
      <c r="N155" s="33" t="s">
        <v>244</v>
      </c>
      <c r="O155" s="22"/>
      <c r="P155" s="23"/>
    </row>
    <row r="156" spans="2:16" ht="147" customHeight="1" x14ac:dyDescent="0.25">
      <c r="B156" s="20"/>
      <c r="C156" s="20"/>
      <c r="D156" s="20"/>
      <c r="E156" s="20"/>
      <c r="F156" s="20"/>
      <c r="G156" s="20"/>
      <c r="H156" s="18">
        <v>28</v>
      </c>
      <c r="I156" s="18">
        <v>28</v>
      </c>
      <c r="J156" s="18">
        <v>29</v>
      </c>
      <c r="K156" s="18">
        <v>29</v>
      </c>
      <c r="L156" s="20"/>
      <c r="M156" s="20"/>
      <c r="N156" s="24"/>
      <c r="O156" s="25"/>
      <c r="P156" s="26"/>
    </row>
    <row r="157" spans="2:16" ht="147" customHeight="1" x14ac:dyDescent="0.25">
      <c r="B157" s="34" t="s">
        <v>245</v>
      </c>
      <c r="C157" s="28" t="s">
        <v>246</v>
      </c>
      <c r="D157" s="29" t="s">
        <v>23</v>
      </c>
      <c r="E157" s="30" t="s">
        <v>29</v>
      </c>
      <c r="F157" s="31">
        <v>40</v>
      </c>
      <c r="G157" s="30" t="s">
        <v>33</v>
      </c>
      <c r="H157" s="16">
        <v>10</v>
      </c>
      <c r="I157" s="16">
        <v>8</v>
      </c>
      <c r="J157" s="17">
        <v>9</v>
      </c>
      <c r="K157" s="17">
        <v>10</v>
      </c>
      <c r="L157" s="32">
        <f>K157/K158</f>
        <v>1</v>
      </c>
      <c r="M157" s="19">
        <f>IFERROR(((H157+I157+J157+K157)/F157),"ND")</f>
        <v>0.92500000000000004</v>
      </c>
      <c r="N157" s="33" t="s">
        <v>247</v>
      </c>
      <c r="O157" s="22"/>
      <c r="P157" s="23"/>
    </row>
    <row r="158" spans="2:16" ht="147" customHeight="1" x14ac:dyDescent="0.25">
      <c r="B158" s="20"/>
      <c r="C158" s="20"/>
      <c r="D158" s="20"/>
      <c r="E158" s="20"/>
      <c r="F158" s="20"/>
      <c r="G158" s="20"/>
      <c r="H158" s="18">
        <v>10</v>
      </c>
      <c r="I158" s="18">
        <v>10</v>
      </c>
      <c r="J158" s="18">
        <v>10</v>
      </c>
      <c r="K158" s="18">
        <v>10</v>
      </c>
      <c r="L158" s="20"/>
      <c r="M158" s="20"/>
      <c r="N158" s="24"/>
      <c r="O158" s="25"/>
      <c r="P158" s="26"/>
    </row>
    <row r="159" spans="2:16" ht="147" customHeight="1" x14ac:dyDescent="0.25">
      <c r="B159" s="34" t="s">
        <v>248</v>
      </c>
      <c r="C159" s="28" t="s">
        <v>249</v>
      </c>
      <c r="D159" s="29" t="s">
        <v>23</v>
      </c>
      <c r="E159" s="30" t="s">
        <v>29</v>
      </c>
      <c r="F159" s="31">
        <v>90</v>
      </c>
      <c r="G159" s="30" t="s">
        <v>33</v>
      </c>
      <c r="H159" s="16">
        <v>33</v>
      </c>
      <c r="I159" s="16">
        <v>32</v>
      </c>
      <c r="J159" s="17">
        <v>27</v>
      </c>
      <c r="K159" s="17">
        <v>30</v>
      </c>
      <c r="L159" s="32">
        <f>K159/K160</f>
        <v>1.2</v>
      </c>
      <c r="M159" s="19">
        <f>IFERROR(((H159+I159+J159+K159)/F159),"ND")</f>
        <v>1.3555555555555556</v>
      </c>
      <c r="N159" s="33" t="s">
        <v>250</v>
      </c>
      <c r="O159" s="22"/>
      <c r="P159" s="23"/>
    </row>
    <row r="160" spans="2:16" ht="147" customHeight="1" x14ac:dyDescent="0.25">
      <c r="B160" s="20"/>
      <c r="C160" s="20"/>
      <c r="D160" s="20"/>
      <c r="E160" s="20"/>
      <c r="F160" s="20"/>
      <c r="G160" s="20"/>
      <c r="H160" s="18">
        <v>20</v>
      </c>
      <c r="I160" s="18">
        <v>25</v>
      </c>
      <c r="J160" s="18">
        <v>20</v>
      </c>
      <c r="K160" s="18">
        <v>25</v>
      </c>
      <c r="L160" s="20"/>
      <c r="M160" s="20"/>
      <c r="N160" s="24"/>
      <c r="O160" s="25"/>
      <c r="P160" s="26"/>
    </row>
    <row r="161" spans="2:16" ht="147" customHeight="1" x14ac:dyDescent="0.25">
      <c r="B161" s="36" t="s">
        <v>251</v>
      </c>
      <c r="C161" s="28" t="s">
        <v>252</v>
      </c>
      <c r="D161" s="29" t="s">
        <v>23</v>
      </c>
      <c r="E161" s="30" t="s">
        <v>29</v>
      </c>
      <c r="F161" s="31">
        <v>2500</v>
      </c>
      <c r="G161" s="30" t="s">
        <v>33</v>
      </c>
      <c r="H161" s="16">
        <v>775</v>
      </c>
      <c r="I161" s="16">
        <v>260</v>
      </c>
      <c r="J161" s="17">
        <v>10</v>
      </c>
      <c r="K161" s="17">
        <v>6</v>
      </c>
      <c r="L161" s="32">
        <f>K161/K162</f>
        <v>9.5999999999999992E-3</v>
      </c>
      <c r="M161" s="19">
        <f>IFERROR(((H161+I161+J161+K161)/F161),"ND")</f>
        <v>0.4204</v>
      </c>
      <c r="N161" s="21" t="s">
        <v>253</v>
      </c>
      <c r="O161" s="22"/>
      <c r="P161" s="23"/>
    </row>
    <row r="162" spans="2:16" ht="147" customHeight="1" x14ac:dyDescent="0.25">
      <c r="B162" s="20"/>
      <c r="C162" s="20"/>
      <c r="D162" s="20"/>
      <c r="E162" s="20"/>
      <c r="F162" s="20"/>
      <c r="G162" s="20"/>
      <c r="H162" s="15">
        <v>625</v>
      </c>
      <c r="I162" s="15">
        <v>625</v>
      </c>
      <c r="J162" s="15">
        <v>625</v>
      </c>
      <c r="K162" s="15">
        <v>625</v>
      </c>
      <c r="L162" s="20"/>
      <c r="M162" s="20"/>
      <c r="N162" s="24"/>
      <c r="O162" s="25"/>
      <c r="P162" s="26"/>
    </row>
    <row r="163" spans="2:16" ht="147" customHeight="1" x14ac:dyDescent="0.25">
      <c r="B163" s="34" t="s">
        <v>254</v>
      </c>
      <c r="C163" s="28" t="s">
        <v>255</v>
      </c>
      <c r="D163" s="29" t="s">
        <v>23</v>
      </c>
      <c r="E163" s="30" t="s">
        <v>29</v>
      </c>
      <c r="F163" s="31">
        <v>120</v>
      </c>
      <c r="G163" s="30" t="s">
        <v>33</v>
      </c>
      <c r="H163" s="16">
        <v>41</v>
      </c>
      <c r="I163" s="16">
        <v>12</v>
      </c>
      <c r="J163" s="17">
        <v>9</v>
      </c>
      <c r="K163" s="17">
        <v>11</v>
      </c>
      <c r="L163" s="32">
        <f>K163/K164</f>
        <v>0.55000000000000004</v>
      </c>
      <c r="M163" s="19">
        <f>IFERROR(((H163+I163+J163+K163)/F163),"ND")</f>
        <v>0.60833333333333328</v>
      </c>
      <c r="N163" s="33" t="s">
        <v>256</v>
      </c>
      <c r="O163" s="22"/>
      <c r="P163" s="23"/>
    </row>
    <row r="164" spans="2:16" ht="147" customHeight="1" x14ac:dyDescent="0.25">
      <c r="B164" s="20"/>
      <c r="C164" s="20"/>
      <c r="D164" s="20"/>
      <c r="E164" s="20"/>
      <c r="F164" s="20"/>
      <c r="G164" s="20"/>
      <c r="H164" s="15">
        <v>40</v>
      </c>
      <c r="I164" s="15">
        <v>30</v>
      </c>
      <c r="J164" s="15">
        <v>30</v>
      </c>
      <c r="K164" s="15">
        <v>20</v>
      </c>
      <c r="L164" s="20"/>
      <c r="M164" s="20"/>
      <c r="N164" s="24"/>
      <c r="O164" s="25"/>
      <c r="P164" s="26"/>
    </row>
    <row r="165" spans="2:16" ht="147" customHeight="1" x14ac:dyDescent="0.25">
      <c r="B165" s="34" t="s">
        <v>257</v>
      </c>
      <c r="C165" s="28" t="s">
        <v>258</v>
      </c>
      <c r="D165" s="29" t="s">
        <v>23</v>
      </c>
      <c r="E165" s="30" t="s">
        <v>29</v>
      </c>
      <c r="F165" s="31">
        <v>15</v>
      </c>
      <c r="G165" s="30" t="s">
        <v>33</v>
      </c>
      <c r="H165" s="16">
        <v>1</v>
      </c>
      <c r="I165" s="16">
        <v>3</v>
      </c>
      <c r="J165" s="17">
        <v>5</v>
      </c>
      <c r="K165" s="17">
        <v>0</v>
      </c>
      <c r="L165" s="32">
        <f>K165/K166</f>
        <v>0</v>
      </c>
      <c r="M165" s="19">
        <f>IFERROR(((H165+I165+J165+K165)/F165),"ND")</f>
        <v>0.6</v>
      </c>
      <c r="N165" s="33" t="s">
        <v>259</v>
      </c>
      <c r="O165" s="22"/>
      <c r="P165" s="23"/>
    </row>
    <row r="166" spans="2:16" ht="147" customHeight="1" x14ac:dyDescent="0.25">
      <c r="B166" s="20"/>
      <c r="C166" s="20"/>
      <c r="D166" s="20"/>
      <c r="E166" s="20"/>
      <c r="F166" s="20"/>
      <c r="G166" s="20"/>
      <c r="H166" s="15">
        <v>4</v>
      </c>
      <c r="I166" s="15">
        <v>4</v>
      </c>
      <c r="J166" s="15">
        <v>4</v>
      </c>
      <c r="K166" s="15">
        <v>3</v>
      </c>
      <c r="L166" s="20"/>
      <c r="M166" s="20"/>
      <c r="N166" s="24"/>
      <c r="O166" s="25"/>
      <c r="P166" s="26"/>
    </row>
    <row r="167" spans="2:16" ht="147" customHeight="1" x14ac:dyDescent="0.25">
      <c r="B167" s="34" t="s">
        <v>260</v>
      </c>
      <c r="C167" s="28" t="s">
        <v>261</v>
      </c>
      <c r="D167" s="29" t="s">
        <v>23</v>
      </c>
      <c r="E167" s="30" t="s">
        <v>29</v>
      </c>
      <c r="F167" s="31">
        <v>545</v>
      </c>
      <c r="G167" s="30" t="s">
        <v>33</v>
      </c>
      <c r="H167" s="16">
        <v>309</v>
      </c>
      <c r="I167" s="16">
        <v>0</v>
      </c>
      <c r="J167" s="17">
        <v>0</v>
      </c>
      <c r="K167" s="17">
        <v>0</v>
      </c>
      <c r="L167" s="32">
        <f>K167/K168</f>
        <v>0</v>
      </c>
      <c r="M167" s="19">
        <f>IFERROR(((H167+I167+J167+K167)/F167),"ND")</f>
        <v>0.56697247706422016</v>
      </c>
      <c r="N167" s="33" t="s">
        <v>262</v>
      </c>
      <c r="O167" s="22"/>
      <c r="P167" s="23"/>
    </row>
    <row r="168" spans="2:16" ht="147" customHeight="1" x14ac:dyDescent="0.25">
      <c r="B168" s="20"/>
      <c r="C168" s="20"/>
      <c r="D168" s="20"/>
      <c r="E168" s="20"/>
      <c r="F168" s="20"/>
      <c r="G168" s="20"/>
      <c r="H168" s="15">
        <v>300</v>
      </c>
      <c r="I168" s="15">
        <v>100</v>
      </c>
      <c r="J168" s="15">
        <v>100</v>
      </c>
      <c r="K168" s="15">
        <v>45</v>
      </c>
      <c r="L168" s="20"/>
      <c r="M168" s="20"/>
      <c r="N168" s="24"/>
      <c r="O168" s="25"/>
      <c r="P168" s="26"/>
    </row>
    <row r="169" spans="2:16" ht="147" customHeight="1" x14ac:dyDescent="0.25">
      <c r="B169" s="34" t="s">
        <v>263</v>
      </c>
      <c r="C169" s="28" t="s">
        <v>264</v>
      </c>
      <c r="D169" s="29" t="s">
        <v>23</v>
      </c>
      <c r="E169" s="30" t="s">
        <v>29</v>
      </c>
      <c r="F169" s="31">
        <v>120</v>
      </c>
      <c r="G169" s="30" t="s">
        <v>33</v>
      </c>
      <c r="H169" s="16">
        <v>8</v>
      </c>
      <c r="I169" s="16">
        <v>5</v>
      </c>
      <c r="J169" s="17">
        <v>489</v>
      </c>
      <c r="K169" s="17">
        <v>489</v>
      </c>
      <c r="L169" s="32">
        <f>K169/K170</f>
        <v>16.3</v>
      </c>
      <c r="M169" s="19">
        <f>IFERROR(((H169+I169+J169+K169)/F169),"ND")</f>
        <v>8.2583333333333329</v>
      </c>
      <c r="N169" s="33" t="s">
        <v>265</v>
      </c>
      <c r="O169" s="22"/>
      <c r="P169" s="23"/>
    </row>
    <row r="170" spans="2:16" ht="147" customHeight="1" x14ac:dyDescent="0.25">
      <c r="B170" s="20"/>
      <c r="C170" s="20"/>
      <c r="D170" s="20"/>
      <c r="E170" s="20"/>
      <c r="F170" s="20"/>
      <c r="G170" s="20"/>
      <c r="H170" s="15">
        <v>30</v>
      </c>
      <c r="I170" s="15">
        <v>30</v>
      </c>
      <c r="J170" s="15">
        <v>30</v>
      </c>
      <c r="K170" s="15">
        <v>30</v>
      </c>
      <c r="L170" s="20"/>
      <c r="M170" s="20"/>
      <c r="N170" s="24"/>
      <c r="O170" s="25"/>
      <c r="P170" s="26"/>
    </row>
    <row r="171" spans="2:16" ht="147" customHeight="1" x14ac:dyDescent="0.25">
      <c r="B171" s="34" t="s">
        <v>266</v>
      </c>
      <c r="C171" s="28" t="s">
        <v>267</v>
      </c>
      <c r="D171" s="29" t="s">
        <v>23</v>
      </c>
      <c r="E171" s="30" t="s">
        <v>29</v>
      </c>
      <c r="F171" s="31">
        <v>40</v>
      </c>
      <c r="G171" s="30" t="s">
        <v>33</v>
      </c>
      <c r="H171" s="16">
        <v>1</v>
      </c>
      <c r="I171" s="16">
        <v>0</v>
      </c>
      <c r="J171" s="17">
        <v>1</v>
      </c>
      <c r="K171" s="17">
        <v>2</v>
      </c>
      <c r="L171" s="32">
        <f>K171/K172</f>
        <v>0.2</v>
      </c>
      <c r="M171" s="37">
        <f>IFERROR(((H171+I171+J171+K171)/F171),"ND")</f>
        <v>0.1</v>
      </c>
      <c r="N171" s="33" t="s">
        <v>268</v>
      </c>
      <c r="O171" s="22"/>
      <c r="P171" s="23"/>
    </row>
    <row r="172" spans="2:16" ht="147" customHeight="1" x14ac:dyDescent="0.25">
      <c r="B172" s="20"/>
      <c r="C172" s="20"/>
      <c r="D172" s="20"/>
      <c r="E172" s="20"/>
      <c r="F172" s="20"/>
      <c r="G172" s="20"/>
      <c r="H172" s="15">
        <v>10</v>
      </c>
      <c r="I172" s="15">
        <v>10</v>
      </c>
      <c r="J172" s="15">
        <v>10</v>
      </c>
      <c r="K172" s="15">
        <v>10</v>
      </c>
      <c r="L172" s="20"/>
      <c r="M172" s="20"/>
      <c r="N172" s="24"/>
      <c r="O172" s="25"/>
      <c r="P172" s="26"/>
    </row>
    <row r="173" spans="2:16" ht="147" customHeight="1" x14ac:dyDescent="0.25">
      <c r="B173" s="34" t="s">
        <v>269</v>
      </c>
      <c r="C173" s="28" t="s">
        <v>270</v>
      </c>
      <c r="D173" s="29" t="s">
        <v>23</v>
      </c>
      <c r="E173" s="30" t="s">
        <v>29</v>
      </c>
      <c r="F173" s="31">
        <v>120</v>
      </c>
      <c r="G173" s="30" t="s">
        <v>33</v>
      </c>
      <c r="H173" s="16">
        <v>41</v>
      </c>
      <c r="I173" s="16">
        <v>7</v>
      </c>
      <c r="J173" s="17">
        <v>14</v>
      </c>
      <c r="K173" s="17">
        <v>11</v>
      </c>
      <c r="L173" s="32">
        <f>K173/K174</f>
        <v>0.55000000000000004</v>
      </c>
      <c r="M173" s="19">
        <f>IFERROR(((H173+I173+J173+K173)/F173),"ND")</f>
        <v>0.60833333333333328</v>
      </c>
      <c r="N173" s="33" t="s">
        <v>271</v>
      </c>
      <c r="O173" s="22"/>
      <c r="P173" s="23"/>
    </row>
    <row r="174" spans="2:16" ht="147" customHeight="1" x14ac:dyDescent="0.25">
      <c r="B174" s="20"/>
      <c r="C174" s="20"/>
      <c r="D174" s="20"/>
      <c r="E174" s="20"/>
      <c r="F174" s="20"/>
      <c r="G174" s="20"/>
      <c r="H174" s="15">
        <v>40</v>
      </c>
      <c r="I174" s="15">
        <v>30</v>
      </c>
      <c r="J174" s="15">
        <v>30</v>
      </c>
      <c r="K174" s="15">
        <v>20</v>
      </c>
      <c r="L174" s="20"/>
      <c r="M174" s="20"/>
      <c r="N174" s="24"/>
      <c r="O174" s="25"/>
      <c r="P174" s="26"/>
    </row>
    <row r="175" spans="2:16" ht="147" customHeight="1" x14ac:dyDescent="0.25">
      <c r="B175" s="34" t="s">
        <v>272</v>
      </c>
      <c r="C175" s="28" t="s">
        <v>273</v>
      </c>
      <c r="D175" s="29" t="s">
        <v>23</v>
      </c>
      <c r="E175" s="30" t="s">
        <v>29</v>
      </c>
      <c r="F175" s="31">
        <v>120</v>
      </c>
      <c r="G175" s="30" t="s">
        <v>33</v>
      </c>
      <c r="H175" s="16">
        <v>4</v>
      </c>
      <c r="I175" s="16">
        <v>0</v>
      </c>
      <c r="J175" s="17">
        <v>0</v>
      </c>
      <c r="K175" s="17">
        <v>0</v>
      </c>
      <c r="L175" s="32">
        <f>K175/K176</f>
        <v>0</v>
      </c>
      <c r="M175" s="19">
        <f>IFERROR(((H175+I175+J175+K175)/F175),"ND")</f>
        <v>3.3333333333333333E-2</v>
      </c>
      <c r="N175" s="33" t="s">
        <v>274</v>
      </c>
      <c r="O175" s="22"/>
      <c r="P175" s="23"/>
    </row>
    <row r="176" spans="2:16" ht="147" customHeight="1" x14ac:dyDescent="0.25">
      <c r="B176" s="20"/>
      <c r="C176" s="20"/>
      <c r="D176" s="20"/>
      <c r="E176" s="20"/>
      <c r="F176" s="20"/>
      <c r="G176" s="20"/>
      <c r="H176" s="15">
        <v>30</v>
      </c>
      <c r="I176" s="15">
        <v>30</v>
      </c>
      <c r="J176" s="15">
        <v>30</v>
      </c>
      <c r="K176" s="15">
        <v>30</v>
      </c>
      <c r="L176" s="20"/>
      <c r="M176" s="20"/>
      <c r="N176" s="24"/>
      <c r="O176" s="25"/>
      <c r="P176" s="26"/>
    </row>
    <row r="177" spans="2:16" ht="147" customHeight="1" x14ac:dyDescent="0.25">
      <c r="B177" s="34" t="s">
        <v>275</v>
      </c>
      <c r="C177" s="28" t="s">
        <v>276</v>
      </c>
      <c r="D177" s="29" t="s">
        <v>23</v>
      </c>
      <c r="E177" s="30" t="s">
        <v>29</v>
      </c>
      <c r="F177" s="31">
        <v>200</v>
      </c>
      <c r="G177" s="30" t="s">
        <v>33</v>
      </c>
      <c r="H177" s="16">
        <v>16</v>
      </c>
      <c r="I177" s="16">
        <v>30</v>
      </c>
      <c r="J177" s="17">
        <v>42</v>
      </c>
      <c r="K177" s="17">
        <v>15</v>
      </c>
      <c r="L177" s="32">
        <f>K177/K178</f>
        <v>0.3</v>
      </c>
      <c r="M177" s="19">
        <f>IFERROR(((H177+I177+J177+K177)/F177),"ND")</f>
        <v>0.51500000000000001</v>
      </c>
      <c r="N177" s="33" t="s">
        <v>277</v>
      </c>
      <c r="O177" s="22"/>
      <c r="P177" s="23"/>
    </row>
    <row r="178" spans="2:16" ht="147" customHeight="1" x14ac:dyDescent="0.25">
      <c r="B178" s="20"/>
      <c r="C178" s="20"/>
      <c r="D178" s="20"/>
      <c r="E178" s="20"/>
      <c r="F178" s="20"/>
      <c r="G178" s="20"/>
      <c r="H178" s="15">
        <v>50</v>
      </c>
      <c r="I178" s="15">
        <v>50</v>
      </c>
      <c r="J178" s="15">
        <v>50</v>
      </c>
      <c r="K178" s="15">
        <v>50</v>
      </c>
      <c r="L178" s="20"/>
      <c r="M178" s="20"/>
      <c r="N178" s="24"/>
      <c r="O178" s="25"/>
      <c r="P178" s="26"/>
    </row>
    <row r="179" spans="2:16" ht="147" customHeight="1" x14ac:dyDescent="0.25">
      <c r="B179" s="34" t="s">
        <v>278</v>
      </c>
      <c r="C179" s="28" t="s">
        <v>279</v>
      </c>
      <c r="D179" s="29" t="s">
        <v>23</v>
      </c>
      <c r="E179" s="30" t="s">
        <v>29</v>
      </c>
      <c r="F179" s="31">
        <v>5</v>
      </c>
      <c r="G179" s="30" t="s">
        <v>33</v>
      </c>
      <c r="H179" s="16">
        <v>1</v>
      </c>
      <c r="I179" s="16">
        <v>1</v>
      </c>
      <c r="J179" s="17">
        <v>0</v>
      </c>
      <c r="K179" s="17">
        <v>0</v>
      </c>
      <c r="L179" s="32">
        <f>K179/K180</f>
        <v>0</v>
      </c>
      <c r="M179" s="19">
        <f>IFERROR(((H179+I179+J179+K179)/F179),"ND")</f>
        <v>0.4</v>
      </c>
      <c r="N179" s="33" t="s">
        <v>280</v>
      </c>
      <c r="O179" s="22"/>
      <c r="P179" s="23"/>
    </row>
    <row r="180" spans="2:16" ht="147" customHeight="1" x14ac:dyDescent="0.25">
      <c r="B180" s="20"/>
      <c r="C180" s="20"/>
      <c r="D180" s="20"/>
      <c r="E180" s="20"/>
      <c r="F180" s="20"/>
      <c r="G180" s="20"/>
      <c r="H180" s="15">
        <v>1</v>
      </c>
      <c r="I180" s="15">
        <v>2</v>
      </c>
      <c r="J180" s="15">
        <v>1</v>
      </c>
      <c r="K180" s="15">
        <v>1</v>
      </c>
      <c r="L180" s="20"/>
      <c r="M180" s="20"/>
      <c r="N180" s="24"/>
      <c r="O180" s="25"/>
      <c r="P180" s="26"/>
    </row>
    <row r="181" spans="2:16" ht="147" customHeight="1" x14ac:dyDescent="0.25">
      <c r="B181" s="34" t="s">
        <v>281</v>
      </c>
      <c r="C181" s="28" t="s">
        <v>282</v>
      </c>
      <c r="D181" s="29" t="s">
        <v>23</v>
      </c>
      <c r="E181" s="30" t="s">
        <v>29</v>
      </c>
      <c r="F181" s="31">
        <v>12</v>
      </c>
      <c r="G181" s="30" t="s">
        <v>33</v>
      </c>
      <c r="H181" s="16">
        <v>1</v>
      </c>
      <c r="I181" s="16">
        <v>0</v>
      </c>
      <c r="J181" s="17">
        <v>0</v>
      </c>
      <c r="K181" s="17">
        <v>0</v>
      </c>
      <c r="L181" s="32">
        <f>K181/K182</f>
        <v>0</v>
      </c>
      <c r="M181" s="19">
        <f>IFERROR(((H181+I181+J181+K181)/F181),"ND")</f>
        <v>8.3333333333333329E-2</v>
      </c>
      <c r="N181" s="33" t="s">
        <v>283</v>
      </c>
      <c r="O181" s="22"/>
      <c r="P181" s="23"/>
    </row>
    <row r="182" spans="2:16" ht="147" customHeight="1" x14ac:dyDescent="0.25">
      <c r="B182" s="20"/>
      <c r="C182" s="20"/>
      <c r="D182" s="20"/>
      <c r="E182" s="20"/>
      <c r="F182" s="20"/>
      <c r="G182" s="20"/>
      <c r="H182" s="15">
        <v>3</v>
      </c>
      <c r="I182" s="15">
        <v>3</v>
      </c>
      <c r="J182" s="15">
        <v>3</v>
      </c>
      <c r="K182" s="15">
        <v>3</v>
      </c>
      <c r="L182" s="20"/>
      <c r="M182" s="20"/>
      <c r="N182" s="24"/>
      <c r="O182" s="25"/>
      <c r="P182" s="26"/>
    </row>
    <row r="183" spans="2:16" ht="147" customHeight="1" x14ac:dyDescent="0.25">
      <c r="B183" s="34" t="s">
        <v>284</v>
      </c>
      <c r="C183" s="28" t="s">
        <v>285</v>
      </c>
      <c r="D183" s="29" t="s">
        <v>23</v>
      </c>
      <c r="E183" s="30" t="s">
        <v>29</v>
      </c>
      <c r="F183" s="31">
        <v>10</v>
      </c>
      <c r="G183" s="30" t="s">
        <v>33</v>
      </c>
      <c r="H183" s="16">
        <v>1</v>
      </c>
      <c r="I183" s="16">
        <v>1</v>
      </c>
      <c r="J183" s="17">
        <v>1</v>
      </c>
      <c r="K183" s="17">
        <v>2</v>
      </c>
      <c r="L183" s="32">
        <f>K183/K184</f>
        <v>0.66666666666666663</v>
      </c>
      <c r="M183" s="19">
        <f>IFERROR(((H183+I183+J183+K183)/F183),"ND")</f>
        <v>0.5</v>
      </c>
      <c r="N183" s="33" t="s">
        <v>286</v>
      </c>
      <c r="O183" s="22"/>
      <c r="P183" s="23"/>
    </row>
    <row r="184" spans="2:16" ht="147" customHeight="1" x14ac:dyDescent="0.25">
      <c r="B184" s="20"/>
      <c r="C184" s="20"/>
      <c r="D184" s="20"/>
      <c r="E184" s="20"/>
      <c r="F184" s="20"/>
      <c r="G184" s="20"/>
      <c r="H184" s="15">
        <v>2</v>
      </c>
      <c r="I184" s="15">
        <v>3</v>
      </c>
      <c r="J184" s="15">
        <v>2</v>
      </c>
      <c r="K184" s="15">
        <v>3</v>
      </c>
      <c r="L184" s="20"/>
      <c r="M184" s="20"/>
      <c r="N184" s="24"/>
      <c r="O184" s="25"/>
      <c r="P184" s="26"/>
    </row>
    <row r="185" spans="2:16" ht="147" customHeight="1" x14ac:dyDescent="0.25">
      <c r="B185" s="34" t="s">
        <v>287</v>
      </c>
      <c r="C185" s="28" t="s">
        <v>288</v>
      </c>
      <c r="D185" s="29" t="s">
        <v>23</v>
      </c>
      <c r="E185" s="30" t="s">
        <v>29</v>
      </c>
      <c r="F185" s="31">
        <v>600</v>
      </c>
      <c r="G185" s="30" t="s">
        <v>33</v>
      </c>
      <c r="H185" s="16">
        <v>350</v>
      </c>
      <c r="I185" s="16">
        <v>160</v>
      </c>
      <c r="J185" s="17">
        <v>67</v>
      </c>
      <c r="K185" s="17">
        <v>17</v>
      </c>
      <c r="L185" s="32">
        <f>K185/K186</f>
        <v>0.21249999999999999</v>
      </c>
      <c r="M185" s="19">
        <f>IFERROR(((H185+I185+J185+K185)/F185),"ND")</f>
        <v>0.99</v>
      </c>
      <c r="N185" s="33" t="s">
        <v>289</v>
      </c>
      <c r="O185" s="22"/>
      <c r="P185" s="23"/>
    </row>
    <row r="186" spans="2:16" ht="147" customHeight="1" x14ac:dyDescent="0.25">
      <c r="B186" s="20"/>
      <c r="C186" s="20"/>
      <c r="D186" s="20"/>
      <c r="E186" s="20"/>
      <c r="F186" s="20"/>
      <c r="G186" s="20"/>
      <c r="H186" s="15">
        <v>345</v>
      </c>
      <c r="I186" s="15">
        <v>80</v>
      </c>
      <c r="J186" s="15">
        <v>95</v>
      </c>
      <c r="K186" s="15">
        <v>80</v>
      </c>
      <c r="L186" s="20"/>
      <c r="M186" s="20"/>
      <c r="N186" s="24"/>
      <c r="O186" s="25"/>
      <c r="P186" s="26"/>
    </row>
    <row r="187" spans="2:16" ht="147" customHeight="1" x14ac:dyDescent="0.25">
      <c r="B187" s="34" t="s">
        <v>290</v>
      </c>
      <c r="C187" s="28" t="s">
        <v>291</v>
      </c>
      <c r="D187" s="29" t="s">
        <v>23</v>
      </c>
      <c r="E187" s="30" t="s">
        <v>29</v>
      </c>
      <c r="F187" s="31">
        <v>4</v>
      </c>
      <c r="G187" s="30" t="s">
        <v>33</v>
      </c>
      <c r="H187" s="16">
        <v>1</v>
      </c>
      <c r="I187" s="16">
        <v>1</v>
      </c>
      <c r="J187" s="17">
        <v>0</v>
      </c>
      <c r="K187" s="17">
        <v>1</v>
      </c>
      <c r="L187" s="32">
        <f>K187/K188</f>
        <v>1</v>
      </c>
      <c r="M187" s="19">
        <f>IFERROR(((H187+I187+J187+K187)/F187),"ND")</f>
        <v>0.75</v>
      </c>
      <c r="N187" s="33" t="s">
        <v>292</v>
      </c>
      <c r="O187" s="22"/>
      <c r="P187" s="23"/>
    </row>
    <row r="188" spans="2:16" ht="147" customHeight="1" x14ac:dyDescent="0.25">
      <c r="B188" s="20"/>
      <c r="C188" s="20"/>
      <c r="D188" s="20"/>
      <c r="E188" s="20"/>
      <c r="F188" s="20"/>
      <c r="G188" s="20"/>
      <c r="H188" s="15">
        <v>1</v>
      </c>
      <c r="I188" s="15">
        <v>1</v>
      </c>
      <c r="J188" s="15">
        <v>1</v>
      </c>
      <c r="K188" s="15">
        <v>1</v>
      </c>
      <c r="L188" s="20"/>
      <c r="M188" s="20"/>
      <c r="N188" s="24"/>
      <c r="O188" s="25"/>
      <c r="P188" s="26"/>
    </row>
    <row r="189" spans="2:16" ht="147" customHeight="1" x14ac:dyDescent="0.25">
      <c r="B189" s="27" t="s">
        <v>293</v>
      </c>
      <c r="C189" s="28" t="s">
        <v>294</v>
      </c>
      <c r="D189" s="29" t="s">
        <v>23</v>
      </c>
      <c r="E189" s="30" t="s">
        <v>29</v>
      </c>
      <c r="F189" s="31">
        <v>1198639</v>
      </c>
      <c r="G189" s="30" t="s">
        <v>33</v>
      </c>
      <c r="H189" s="16">
        <v>297982</v>
      </c>
      <c r="I189" s="16">
        <v>275357</v>
      </c>
      <c r="J189" s="17">
        <v>173484</v>
      </c>
      <c r="K189" s="17">
        <v>161424</v>
      </c>
      <c r="L189" s="32">
        <f>K189/K190</f>
        <v>0.57183949781961041</v>
      </c>
      <c r="M189" s="19">
        <f>IFERROR(((H189+I189+J189+K189)/F189),"ND")</f>
        <v>0.75773189425673615</v>
      </c>
      <c r="N189" s="21" t="s">
        <v>295</v>
      </c>
      <c r="O189" s="22"/>
      <c r="P189" s="23"/>
    </row>
    <row r="190" spans="2:16" ht="147" customHeight="1" x14ac:dyDescent="0.25">
      <c r="B190" s="20"/>
      <c r="C190" s="20"/>
      <c r="D190" s="20"/>
      <c r="E190" s="20"/>
      <c r="F190" s="20"/>
      <c r="G190" s="20"/>
      <c r="H190" s="15">
        <v>373279</v>
      </c>
      <c r="I190" s="15">
        <v>281845</v>
      </c>
      <c r="J190" s="15">
        <v>261226</v>
      </c>
      <c r="K190" s="15">
        <v>282289</v>
      </c>
      <c r="L190" s="20"/>
      <c r="M190" s="20"/>
      <c r="N190" s="24"/>
      <c r="O190" s="25"/>
      <c r="P190" s="26"/>
    </row>
    <row r="191" spans="2:16" ht="147" customHeight="1" x14ac:dyDescent="0.25">
      <c r="B191" s="34" t="s">
        <v>296</v>
      </c>
      <c r="C191" s="28" t="s">
        <v>297</v>
      </c>
      <c r="D191" s="29" t="s">
        <v>23</v>
      </c>
      <c r="E191" s="30" t="s">
        <v>29</v>
      </c>
      <c r="F191" s="31">
        <v>4414</v>
      </c>
      <c r="G191" s="30" t="s">
        <v>33</v>
      </c>
      <c r="H191" s="16">
        <v>844</v>
      </c>
      <c r="I191" s="16">
        <v>1402</v>
      </c>
      <c r="J191" s="17">
        <v>692</v>
      </c>
      <c r="K191" s="17">
        <v>1842</v>
      </c>
      <c r="L191" s="32">
        <f>K191/K192</f>
        <v>1.669990933816863</v>
      </c>
      <c r="M191" s="19">
        <f>IFERROR(((H191+I191+J191+K191)/F191),"ND")</f>
        <v>1.0829179882193023</v>
      </c>
      <c r="N191" s="33" t="s">
        <v>298</v>
      </c>
      <c r="O191" s="22"/>
      <c r="P191" s="23"/>
    </row>
    <row r="192" spans="2:16" ht="147" customHeight="1" x14ac:dyDescent="0.25">
      <c r="B192" s="20"/>
      <c r="C192" s="20"/>
      <c r="D192" s="20"/>
      <c r="E192" s="20"/>
      <c r="F192" s="20"/>
      <c r="G192" s="20"/>
      <c r="H192" s="15">
        <v>1103</v>
      </c>
      <c r="I192" s="15">
        <v>1103</v>
      </c>
      <c r="J192" s="15">
        <v>1105</v>
      </c>
      <c r="K192" s="15">
        <v>1103</v>
      </c>
      <c r="L192" s="20"/>
      <c r="M192" s="20"/>
      <c r="N192" s="24"/>
      <c r="O192" s="25"/>
      <c r="P192" s="26"/>
    </row>
    <row r="193" spans="2:16" ht="147" customHeight="1" x14ac:dyDescent="0.25">
      <c r="B193" s="34" t="s">
        <v>299</v>
      </c>
      <c r="C193" s="28" t="s">
        <v>300</v>
      </c>
      <c r="D193" s="29" t="s">
        <v>23</v>
      </c>
      <c r="E193" s="30" t="s">
        <v>29</v>
      </c>
      <c r="F193" s="31">
        <v>3008</v>
      </c>
      <c r="G193" s="30" t="s">
        <v>33</v>
      </c>
      <c r="H193" s="16">
        <v>878</v>
      </c>
      <c r="I193" s="16">
        <v>440</v>
      </c>
      <c r="J193" s="17">
        <v>391</v>
      </c>
      <c r="K193" s="17">
        <v>597</v>
      </c>
      <c r="L193" s="32">
        <f>K193/K194</f>
        <v>0.7938829787234043</v>
      </c>
      <c r="M193" s="19">
        <f>IFERROR(((H193+I193+J193+K193)/F193),"ND")</f>
        <v>0.7666223404255319</v>
      </c>
      <c r="N193" s="33" t="s">
        <v>301</v>
      </c>
      <c r="O193" s="22"/>
      <c r="P193" s="23"/>
    </row>
    <row r="194" spans="2:16" ht="147" customHeight="1" x14ac:dyDescent="0.25">
      <c r="B194" s="20"/>
      <c r="C194" s="20"/>
      <c r="D194" s="20"/>
      <c r="E194" s="20"/>
      <c r="F194" s="20"/>
      <c r="G194" s="20"/>
      <c r="H194" s="15">
        <v>752</v>
      </c>
      <c r="I194" s="15">
        <v>752</v>
      </c>
      <c r="J194" s="15">
        <v>752</v>
      </c>
      <c r="K194" s="15">
        <v>752</v>
      </c>
      <c r="L194" s="20"/>
      <c r="M194" s="20"/>
      <c r="N194" s="24"/>
      <c r="O194" s="25"/>
      <c r="P194" s="26"/>
    </row>
    <row r="195" spans="2:16" ht="147" customHeight="1" x14ac:dyDescent="0.25">
      <c r="B195" s="34" t="s">
        <v>302</v>
      </c>
      <c r="C195" s="28" t="s">
        <v>303</v>
      </c>
      <c r="D195" s="29" t="s">
        <v>23</v>
      </c>
      <c r="E195" s="30" t="s">
        <v>29</v>
      </c>
      <c r="F195" s="31">
        <v>419</v>
      </c>
      <c r="G195" s="30" t="s">
        <v>33</v>
      </c>
      <c r="H195" s="16">
        <v>68</v>
      </c>
      <c r="I195" s="16">
        <v>52</v>
      </c>
      <c r="J195" s="17">
        <v>30</v>
      </c>
      <c r="K195" s="17">
        <v>33</v>
      </c>
      <c r="L195" s="32">
        <f>K195/K196</f>
        <v>0.22</v>
      </c>
      <c r="M195" s="19">
        <f>IFERROR(((H195+I195+J195+K195)/F195),"ND")</f>
        <v>0.43675417661097854</v>
      </c>
      <c r="N195" s="33" t="s">
        <v>304</v>
      </c>
      <c r="O195" s="22"/>
      <c r="P195" s="23"/>
    </row>
    <row r="196" spans="2:16" ht="147" customHeight="1" x14ac:dyDescent="0.25">
      <c r="B196" s="20"/>
      <c r="C196" s="20"/>
      <c r="D196" s="20"/>
      <c r="E196" s="20"/>
      <c r="F196" s="20"/>
      <c r="G196" s="20"/>
      <c r="H196" s="15">
        <v>4</v>
      </c>
      <c r="I196" s="15">
        <v>173</v>
      </c>
      <c r="J196" s="15">
        <v>92</v>
      </c>
      <c r="K196" s="15">
        <v>150</v>
      </c>
      <c r="L196" s="20"/>
      <c r="M196" s="20"/>
      <c r="N196" s="24"/>
      <c r="O196" s="25"/>
      <c r="P196" s="26"/>
    </row>
    <row r="197" spans="2:16" ht="147" customHeight="1" x14ac:dyDescent="0.25">
      <c r="B197" s="34" t="s">
        <v>305</v>
      </c>
      <c r="C197" s="28" t="s">
        <v>306</v>
      </c>
      <c r="D197" s="29" t="s">
        <v>23</v>
      </c>
      <c r="E197" s="30" t="s">
        <v>29</v>
      </c>
      <c r="F197" s="31">
        <v>19786</v>
      </c>
      <c r="G197" s="30" t="s">
        <v>33</v>
      </c>
      <c r="H197" s="16">
        <v>8846</v>
      </c>
      <c r="I197" s="16">
        <v>2692</v>
      </c>
      <c r="J197" s="17">
        <v>1967</v>
      </c>
      <c r="K197" s="17">
        <v>1409</v>
      </c>
      <c r="L197" s="32">
        <f>K197/K198</f>
        <v>0.31677158273381295</v>
      </c>
      <c r="M197" s="19">
        <f>IFERROR(((H197+I197+J197+K197)/F197),"ND")</f>
        <v>0.75376528858789038</v>
      </c>
      <c r="N197" s="33" t="s">
        <v>307</v>
      </c>
      <c r="O197" s="22"/>
      <c r="P197" s="23"/>
    </row>
    <row r="198" spans="2:16" ht="147" customHeight="1" x14ac:dyDescent="0.25">
      <c r="B198" s="20"/>
      <c r="C198" s="20"/>
      <c r="D198" s="20"/>
      <c r="E198" s="20"/>
      <c r="F198" s="20"/>
      <c r="G198" s="20"/>
      <c r="H198" s="15">
        <v>7946</v>
      </c>
      <c r="I198" s="15">
        <v>3946</v>
      </c>
      <c r="J198" s="15">
        <v>3446</v>
      </c>
      <c r="K198" s="15">
        <v>4448</v>
      </c>
      <c r="L198" s="20"/>
      <c r="M198" s="20"/>
      <c r="N198" s="24"/>
      <c r="O198" s="25"/>
      <c r="P198" s="26"/>
    </row>
    <row r="199" spans="2:16" ht="147" customHeight="1" x14ac:dyDescent="0.25">
      <c r="B199" s="34" t="s">
        <v>308</v>
      </c>
      <c r="C199" s="28" t="s">
        <v>309</v>
      </c>
      <c r="D199" s="29" t="s">
        <v>23</v>
      </c>
      <c r="E199" s="30" t="s">
        <v>29</v>
      </c>
      <c r="F199" s="31">
        <v>6112</v>
      </c>
      <c r="G199" s="30" t="s">
        <v>33</v>
      </c>
      <c r="H199" s="16">
        <v>1015</v>
      </c>
      <c r="I199" s="16">
        <v>1946</v>
      </c>
      <c r="J199" s="17">
        <v>1279</v>
      </c>
      <c r="K199" s="17">
        <v>1501</v>
      </c>
      <c r="L199" s="32">
        <f>K199/K200</f>
        <v>0.98232984293193715</v>
      </c>
      <c r="M199" s="19">
        <f>IFERROR(((H199+I199+J199+K199)/F199),"ND")</f>
        <v>0.93929973821989532</v>
      </c>
      <c r="N199" s="33" t="s">
        <v>310</v>
      </c>
      <c r="O199" s="22"/>
      <c r="P199" s="23"/>
    </row>
    <row r="200" spans="2:16" ht="147" customHeight="1" x14ac:dyDescent="0.25">
      <c r="B200" s="20"/>
      <c r="C200" s="20"/>
      <c r="D200" s="20"/>
      <c r="E200" s="20"/>
      <c r="F200" s="20"/>
      <c r="G200" s="20"/>
      <c r="H200" s="15">
        <v>1328</v>
      </c>
      <c r="I200" s="15">
        <v>1628</v>
      </c>
      <c r="J200" s="15">
        <v>1628</v>
      </c>
      <c r="K200" s="15">
        <v>1528</v>
      </c>
      <c r="L200" s="20"/>
      <c r="M200" s="20"/>
      <c r="N200" s="24"/>
      <c r="O200" s="25"/>
      <c r="P200" s="26"/>
    </row>
    <row r="201" spans="2:16" ht="147" customHeight="1" x14ac:dyDescent="0.25">
      <c r="B201" s="34" t="s">
        <v>311</v>
      </c>
      <c r="C201" s="28" t="s">
        <v>312</v>
      </c>
      <c r="D201" s="29" t="s">
        <v>23</v>
      </c>
      <c r="E201" s="30" t="s">
        <v>29</v>
      </c>
      <c r="F201" s="31">
        <v>6112</v>
      </c>
      <c r="G201" s="30" t="s">
        <v>33</v>
      </c>
      <c r="H201" s="16">
        <v>168</v>
      </c>
      <c r="I201" s="16">
        <v>280</v>
      </c>
      <c r="J201" s="17">
        <v>896</v>
      </c>
      <c r="K201" s="17">
        <v>252</v>
      </c>
      <c r="L201" s="32">
        <f>K201/K202</f>
        <v>0.16492146596858639</v>
      </c>
      <c r="M201" s="19">
        <f>IFERROR(((H201+I201+J201+K201)/F201),"ND")</f>
        <v>0.26112565445026176</v>
      </c>
      <c r="N201" s="33" t="s">
        <v>313</v>
      </c>
      <c r="O201" s="22"/>
      <c r="P201" s="23"/>
    </row>
    <row r="202" spans="2:16" ht="147" customHeight="1" x14ac:dyDescent="0.25">
      <c r="B202" s="20"/>
      <c r="C202" s="20"/>
      <c r="D202" s="20"/>
      <c r="E202" s="20"/>
      <c r="F202" s="20"/>
      <c r="G202" s="20"/>
      <c r="H202" s="15">
        <v>1328</v>
      </c>
      <c r="I202" s="15">
        <v>1628</v>
      </c>
      <c r="J202" s="15">
        <v>1628</v>
      </c>
      <c r="K202" s="15">
        <v>1528</v>
      </c>
      <c r="L202" s="20"/>
      <c r="M202" s="20"/>
      <c r="N202" s="24"/>
      <c r="O202" s="25"/>
      <c r="P202" s="26"/>
    </row>
    <row r="203" spans="2:16" ht="147" customHeight="1" x14ac:dyDescent="0.25">
      <c r="B203" s="34" t="s">
        <v>314</v>
      </c>
      <c r="C203" s="28" t="s">
        <v>315</v>
      </c>
      <c r="D203" s="29" t="s">
        <v>23</v>
      </c>
      <c r="E203" s="30" t="s">
        <v>29</v>
      </c>
      <c r="F203" s="31">
        <v>4522</v>
      </c>
      <c r="G203" s="30" t="s">
        <v>33</v>
      </c>
      <c r="H203" s="16">
        <v>758</v>
      </c>
      <c r="I203" s="16">
        <v>1630</v>
      </c>
      <c r="J203" s="17">
        <v>1279</v>
      </c>
      <c r="K203" s="17">
        <v>1501</v>
      </c>
      <c r="L203" s="32">
        <f>K203/K204</f>
        <v>1.3259717314487633</v>
      </c>
      <c r="M203" s="19">
        <f>IFERROR(((H203+I203+J203+K203)/F203),"ND")</f>
        <v>1.1428571428571428</v>
      </c>
      <c r="N203" s="33" t="s">
        <v>316</v>
      </c>
      <c r="O203" s="22"/>
      <c r="P203" s="23"/>
    </row>
    <row r="204" spans="2:16" ht="147" customHeight="1" x14ac:dyDescent="0.25">
      <c r="B204" s="20"/>
      <c r="C204" s="20"/>
      <c r="D204" s="20"/>
      <c r="E204" s="20"/>
      <c r="F204" s="20"/>
      <c r="G204" s="20"/>
      <c r="H204" s="15">
        <v>1030</v>
      </c>
      <c r="I204" s="15">
        <v>1260</v>
      </c>
      <c r="J204" s="15">
        <v>1100</v>
      </c>
      <c r="K204" s="15">
        <v>1132</v>
      </c>
      <c r="L204" s="20"/>
      <c r="M204" s="20"/>
      <c r="N204" s="24"/>
      <c r="O204" s="25"/>
      <c r="P204" s="26"/>
    </row>
    <row r="205" spans="2:16" ht="147" customHeight="1" x14ac:dyDescent="0.25">
      <c r="B205" s="34" t="s">
        <v>317</v>
      </c>
      <c r="C205" s="28" t="s">
        <v>318</v>
      </c>
      <c r="D205" s="29" t="s">
        <v>23</v>
      </c>
      <c r="E205" s="30" t="s">
        <v>29</v>
      </c>
      <c r="F205" s="31">
        <v>184</v>
      </c>
      <c r="G205" s="30" t="s">
        <v>33</v>
      </c>
      <c r="H205" s="16">
        <v>122</v>
      </c>
      <c r="I205" s="16">
        <v>16</v>
      </c>
      <c r="J205" s="17">
        <v>1</v>
      </c>
      <c r="K205" s="17">
        <v>2</v>
      </c>
      <c r="L205" s="35" t="s">
        <v>204</v>
      </c>
      <c r="M205" s="19">
        <f>IFERROR(((H205+I205+J205+K205)/F205),"ND")</f>
        <v>0.76630434782608692</v>
      </c>
      <c r="N205" s="33" t="s">
        <v>319</v>
      </c>
      <c r="O205" s="22"/>
      <c r="P205" s="23"/>
    </row>
    <row r="206" spans="2:16" ht="147" customHeight="1" x14ac:dyDescent="0.25">
      <c r="B206" s="20"/>
      <c r="C206" s="20"/>
      <c r="D206" s="20"/>
      <c r="E206" s="20"/>
      <c r="F206" s="20"/>
      <c r="G206" s="20"/>
      <c r="H206" s="15">
        <v>160</v>
      </c>
      <c r="I206" s="15">
        <v>24</v>
      </c>
      <c r="J206" s="15">
        <v>0</v>
      </c>
      <c r="K206" s="15">
        <v>0</v>
      </c>
      <c r="L206" s="20"/>
      <c r="M206" s="20"/>
      <c r="N206" s="24"/>
      <c r="O206" s="25"/>
      <c r="P206" s="26"/>
    </row>
    <row r="207" spans="2:16" ht="147" customHeight="1" x14ac:dyDescent="0.25">
      <c r="B207" s="34" t="s">
        <v>320</v>
      </c>
      <c r="C207" s="28" t="s">
        <v>321</v>
      </c>
      <c r="D207" s="29" t="s">
        <v>23</v>
      </c>
      <c r="E207" s="30" t="s">
        <v>29</v>
      </c>
      <c r="F207" s="31">
        <v>530</v>
      </c>
      <c r="G207" s="30" t="s">
        <v>33</v>
      </c>
      <c r="H207" s="16">
        <v>236</v>
      </c>
      <c r="I207" s="16">
        <v>111</v>
      </c>
      <c r="J207" s="17">
        <v>148</v>
      </c>
      <c r="K207" s="17">
        <v>64</v>
      </c>
      <c r="L207" s="32">
        <f>K207/K208</f>
        <v>0.48484848484848486</v>
      </c>
      <c r="M207" s="19">
        <f>IFERROR(((H207+I207+J207+K207)/F207),"ND")</f>
        <v>1.0547169811320756</v>
      </c>
      <c r="N207" s="33" t="s">
        <v>322</v>
      </c>
      <c r="O207" s="22"/>
      <c r="P207" s="23"/>
    </row>
    <row r="208" spans="2:16" ht="147" customHeight="1" x14ac:dyDescent="0.25">
      <c r="B208" s="20"/>
      <c r="C208" s="20"/>
      <c r="D208" s="20"/>
      <c r="E208" s="20"/>
      <c r="F208" s="20"/>
      <c r="G208" s="20"/>
      <c r="H208" s="15">
        <v>102</v>
      </c>
      <c r="I208" s="15">
        <v>132</v>
      </c>
      <c r="J208" s="15">
        <v>164</v>
      </c>
      <c r="K208" s="15">
        <v>132</v>
      </c>
      <c r="L208" s="20"/>
      <c r="M208" s="20"/>
      <c r="N208" s="24"/>
      <c r="O208" s="25"/>
      <c r="P208" s="26"/>
    </row>
    <row r="209" spans="2:16" ht="147" customHeight="1" x14ac:dyDescent="0.25">
      <c r="B209" s="34" t="s">
        <v>323</v>
      </c>
      <c r="C209" s="28" t="s">
        <v>324</v>
      </c>
      <c r="D209" s="29" t="s">
        <v>23</v>
      </c>
      <c r="E209" s="30" t="s">
        <v>29</v>
      </c>
      <c r="F209" s="31">
        <v>420</v>
      </c>
      <c r="G209" s="30" t="s">
        <v>33</v>
      </c>
      <c r="H209" s="16">
        <v>185</v>
      </c>
      <c r="I209" s="16">
        <v>62</v>
      </c>
      <c r="J209" s="17">
        <v>310</v>
      </c>
      <c r="K209" s="17">
        <v>421</v>
      </c>
      <c r="L209" s="32">
        <f>K209/K210</f>
        <v>4.295918367346939</v>
      </c>
      <c r="M209" s="19">
        <f>IFERROR(((H209+I209+J209+K209)/F209),"ND")</f>
        <v>2.3285714285714287</v>
      </c>
      <c r="N209" s="33" t="s">
        <v>325</v>
      </c>
      <c r="O209" s="22"/>
      <c r="P209" s="23"/>
    </row>
    <row r="210" spans="2:16" ht="147" customHeight="1" x14ac:dyDescent="0.25">
      <c r="B210" s="20"/>
      <c r="C210" s="20"/>
      <c r="D210" s="20"/>
      <c r="E210" s="20"/>
      <c r="F210" s="20"/>
      <c r="G210" s="20"/>
      <c r="H210" s="15">
        <v>100</v>
      </c>
      <c r="I210" s="15">
        <v>110</v>
      </c>
      <c r="J210" s="15">
        <v>112</v>
      </c>
      <c r="K210" s="15">
        <v>98</v>
      </c>
      <c r="L210" s="20"/>
      <c r="M210" s="20"/>
      <c r="N210" s="24"/>
      <c r="O210" s="25"/>
      <c r="P210" s="26"/>
    </row>
    <row r="211" spans="2:16" ht="147" customHeight="1" x14ac:dyDescent="0.25">
      <c r="B211" s="34" t="s">
        <v>326</v>
      </c>
      <c r="C211" s="28" t="s">
        <v>327</v>
      </c>
      <c r="D211" s="29" t="s">
        <v>23</v>
      </c>
      <c r="E211" s="30" t="s">
        <v>29</v>
      </c>
      <c r="F211" s="31">
        <v>478</v>
      </c>
      <c r="G211" s="30" t="s">
        <v>33</v>
      </c>
      <c r="H211" s="16">
        <v>112</v>
      </c>
      <c r="I211" s="16">
        <v>209</v>
      </c>
      <c r="J211" s="17">
        <v>205</v>
      </c>
      <c r="K211" s="17">
        <v>190</v>
      </c>
      <c r="L211" s="32">
        <f>K211/K212</f>
        <v>1.5702479338842976</v>
      </c>
      <c r="M211" s="19">
        <f>IFERROR(((H211+I211+J211+K211)/F211),"ND")</f>
        <v>1.497907949790795</v>
      </c>
      <c r="N211" s="33" t="s">
        <v>328</v>
      </c>
      <c r="O211" s="22"/>
      <c r="P211" s="23"/>
    </row>
    <row r="212" spans="2:16" ht="147" customHeight="1" x14ac:dyDescent="0.25">
      <c r="B212" s="20"/>
      <c r="C212" s="20"/>
      <c r="D212" s="20"/>
      <c r="E212" s="20"/>
      <c r="F212" s="20"/>
      <c r="G212" s="20"/>
      <c r="H212" s="15">
        <v>110</v>
      </c>
      <c r="I212" s="15">
        <v>119</v>
      </c>
      <c r="J212" s="15">
        <v>128</v>
      </c>
      <c r="K212" s="15">
        <v>121</v>
      </c>
      <c r="L212" s="20"/>
      <c r="M212" s="20"/>
      <c r="N212" s="24"/>
      <c r="O212" s="25"/>
      <c r="P212" s="26"/>
    </row>
    <row r="213" spans="2:16" ht="147" customHeight="1" x14ac:dyDescent="0.25">
      <c r="B213" s="34" t="s">
        <v>329</v>
      </c>
      <c r="C213" s="28" t="s">
        <v>330</v>
      </c>
      <c r="D213" s="29" t="s">
        <v>23</v>
      </c>
      <c r="E213" s="30" t="s">
        <v>29</v>
      </c>
      <c r="F213" s="31">
        <v>190</v>
      </c>
      <c r="G213" s="30" t="s">
        <v>33</v>
      </c>
      <c r="H213" s="16">
        <v>0</v>
      </c>
      <c r="I213" s="16">
        <v>188</v>
      </c>
      <c r="J213" s="17">
        <v>11</v>
      </c>
      <c r="K213" s="17">
        <v>14</v>
      </c>
      <c r="L213" s="35" t="s">
        <v>204</v>
      </c>
      <c r="M213" s="19">
        <f>IFERROR(((H213+I213+J213+K213)/F213),"ND")</f>
        <v>1.1210526315789473</v>
      </c>
      <c r="N213" s="33" t="s">
        <v>331</v>
      </c>
      <c r="O213" s="22"/>
      <c r="P213" s="23"/>
    </row>
    <row r="214" spans="2:16" ht="147" customHeight="1" x14ac:dyDescent="0.25">
      <c r="B214" s="20"/>
      <c r="C214" s="20"/>
      <c r="D214" s="20"/>
      <c r="E214" s="20"/>
      <c r="F214" s="20"/>
      <c r="G214" s="20"/>
      <c r="H214" s="15">
        <v>0</v>
      </c>
      <c r="I214" s="15">
        <v>120</v>
      </c>
      <c r="J214" s="15">
        <v>70</v>
      </c>
      <c r="K214" s="15">
        <v>0</v>
      </c>
      <c r="L214" s="20"/>
      <c r="M214" s="20"/>
      <c r="N214" s="24"/>
      <c r="O214" s="25"/>
      <c r="P214" s="26"/>
    </row>
    <row r="215" spans="2:16" ht="147" customHeight="1" x14ac:dyDescent="0.25">
      <c r="B215" s="34" t="s">
        <v>332</v>
      </c>
      <c r="C215" s="28" t="s">
        <v>333</v>
      </c>
      <c r="D215" s="29" t="s">
        <v>23</v>
      </c>
      <c r="E215" s="30" t="s">
        <v>29</v>
      </c>
      <c r="F215" s="31">
        <v>51</v>
      </c>
      <c r="G215" s="30" t="s">
        <v>33</v>
      </c>
      <c r="H215" s="16">
        <v>4</v>
      </c>
      <c r="I215" s="16">
        <v>4</v>
      </c>
      <c r="J215" s="17">
        <v>3</v>
      </c>
      <c r="K215" s="17">
        <v>8</v>
      </c>
      <c r="L215" s="32">
        <f>K215/K216</f>
        <v>0.61538461538461542</v>
      </c>
      <c r="M215" s="19">
        <f>IFERROR(((H215+I215+J215+K215)/F215),"ND")</f>
        <v>0.37254901960784315</v>
      </c>
      <c r="N215" s="33" t="s">
        <v>334</v>
      </c>
      <c r="O215" s="22"/>
      <c r="P215" s="23"/>
    </row>
    <row r="216" spans="2:16" ht="147" customHeight="1" x14ac:dyDescent="0.25">
      <c r="B216" s="20"/>
      <c r="C216" s="20"/>
      <c r="D216" s="20"/>
      <c r="E216" s="20"/>
      <c r="F216" s="20"/>
      <c r="G216" s="20"/>
      <c r="H216" s="15">
        <v>10</v>
      </c>
      <c r="I216" s="15">
        <v>13</v>
      </c>
      <c r="J216" s="15">
        <v>15</v>
      </c>
      <c r="K216" s="15">
        <v>13</v>
      </c>
      <c r="L216" s="20"/>
      <c r="M216" s="20"/>
      <c r="N216" s="24"/>
      <c r="O216" s="25"/>
      <c r="P216" s="26"/>
    </row>
    <row r="217" spans="2:16" ht="147" customHeight="1" x14ac:dyDescent="0.25">
      <c r="B217" s="34" t="s">
        <v>335</v>
      </c>
      <c r="C217" s="28" t="s">
        <v>336</v>
      </c>
      <c r="D217" s="29" t="s">
        <v>23</v>
      </c>
      <c r="E217" s="30" t="s">
        <v>29</v>
      </c>
      <c r="F217" s="31">
        <v>207</v>
      </c>
      <c r="G217" s="30" t="s">
        <v>33</v>
      </c>
      <c r="H217" s="16">
        <v>11</v>
      </c>
      <c r="I217" s="16">
        <v>44</v>
      </c>
      <c r="J217" s="17">
        <v>42</v>
      </c>
      <c r="K217" s="17">
        <v>62</v>
      </c>
      <c r="L217" s="32">
        <f>K217/K218</f>
        <v>1.1071428571428572</v>
      </c>
      <c r="M217" s="19">
        <f>IFERROR(((H217+I217+J217+K217)/F217),"ND")</f>
        <v>0.76811594202898548</v>
      </c>
      <c r="N217" s="33" t="s">
        <v>337</v>
      </c>
      <c r="O217" s="22"/>
      <c r="P217" s="23"/>
    </row>
    <row r="218" spans="2:16" ht="147" customHeight="1" x14ac:dyDescent="0.25">
      <c r="B218" s="20"/>
      <c r="C218" s="20"/>
      <c r="D218" s="20"/>
      <c r="E218" s="20"/>
      <c r="F218" s="20"/>
      <c r="G218" s="20"/>
      <c r="H218" s="15">
        <v>40</v>
      </c>
      <c r="I218" s="15">
        <v>64</v>
      </c>
      <c r="J218" s="15">
        <v>47</v>
      </c>
      <c r="K218" s="15">
        <v>56</v>
      </c>
      <c r="L218" s="20"/>
      <c r="M218" s="20"/>
      <c r="N218" s="24"/>
      <c r="O218" s="25"/>
      <c r="P218" s="26"/>
    </row>
    <row r="219" spans="2:16" ht="147" customHeight="1" x14ac:dyDescent="0.25">
      <c r="B219" s="34" t="s">
        <v>338</v>
      </c>
      <c r="C219" s="28" t="s">
        <v>339</v>
      </c>
      <c r="D219" s="29" t="s">
        <v>23</v>
      </c>
      <c r="E219" s="30" t="s">
        <v>29</v>
      </c>
      <c r="F219" s="31">
        <v>1151660</v>
      </c>
      <c r="G219" s="30" t="s">
        <v>33</v>
      </c>
      <c r="H219" s="16">
        <v>284705</v>
      </c>
      <c r="I219" s="16">
        <v>266246</v>
      </c>
      <c r="J219" s="17">
        <v>166205</v>
      </c>
      <c r="K219" s="17">
        <v>153498</v>
      </c>
      <c r="L219" s="32">
        <f>K219/K220</f>
        <v>0.566221061484662</v>
      </c>
      <c r="M219" s="19">
        <f>IFERROR(((H219+I219+J219+K219)/F219),"ND")</f>
        <v>0.75599916642064502</v>
      </c>
      <c r="N219" s="33" t="s">
        <v>340</v>
      </c>
      <c r="O219" s="22"/>
      <c r="P219" s="23"/>
    </row>
    <row r="220" spans="2:16" ht="147" customHeight="1" x14ac:dyDescent="0.25">
      <c r="B220" s="20"/>
      <c r="C220" s="20"/>
      <c r="D220" s="20"/>
      <c r="E220" s="20"/>
      <c r="F220" s="20"/>
      <c r="G220" s="20"/>
      <c r="H220" s="15">
        <v>359155</v>
      </c>
      <c r="I220" s="15">
        <v>270636</v>
      </c>
      <c r="J220" s="15">
        <v>250777</v>
      </c>
      <c r="K220" s="15">
        <v>271092</v>
      </c>
      <c r="L220" s="20"/>
      <c r="M220" s="20"/>
      <c r="N220" s="24"/>
      <c r="O220" s="25"/>
      <c r="P220" s="26"/>
    </row>
    <row r="221" spans="2:16" ht="147" customHeight="1" x14ac:dyDescent="0.25">
      <c r="B221" s="34" t="s">
        <v>341</v>
      </c>
      <c r="C221" s="28" t="s">
        <v>342</v>
      </c>
      <c r="D221" s="29" t="s">
        <v>23</v>
      </c>
      <c r="E221" s="30" t="s">
        <v>29</v>
      </c>
      <c r="F221" s="31">
        <v>544</v>
      </c>
      <c r="G221" s="30" t="s">
        <v>33</v>
      </c>
      <c r="H221" s="16">
        <v>29</v>
      </c>
      <c r="I221" s="16">
        <v>34</v>
      </c>
      <c r="J221" s="17">
        <v>25</v>
      </c>
      <c r="K221" s="17">
        <v>30</v>
      </c>
      <c r="L221" s="32">
        <f>K221/K222</f>
        <v>0.22058823529411764</v>
      </c>
      <c r="M221" s="19">
        <f>IFERROR(((H221+I221+J221+K221)/F221),"ND")</f>
        <v>0.21691176470588236</v>
      </c>
      <c r="N221" s="33" t="s">
        <v>343</v>
      </c>
      <c r="O221" s="22"/>
      <c r="P221" s="23"/>
    </row>
    <row r="222" spans="2:16" ht="147" customHeight="1" x14ac:dyDescent="0.25">
      <c r="B222" s="20"/>
      <c r="C222" s="20"/>
      <c r="D222" s="20"/>
      <c r="E222" s="20"/>
      <c r="F222" s="20"/>
      <c r="G222" s="20"/>
      <c r="H222" s="15">
        <v>110</v>
      </c>
      <c r="I222" s="15">
        <v>136</v>
      </c>
      <c r="J222" s="15">
        <v>162</v>
      </c>
      <c r="K222" s="15">
        <v>136</v>
      </c>
      <c r="L222" s="20"/>
      <c r="M222" s="20"/>
      <c r="N222" s="24"/>
      <c r="O222" s="25"/>
      <c r="P222" s="26"/>
    </row>
    <row r="223" spans="2:16" ht="147" customHeight="1" x14ac:dyDescent="0.25">
      <c r="B223" s="34" t="s">
        <v>344</v>
      </c>
      <c r="C223" s="28" t="s">
        <v>345</v>
      </c>
      <c r="D223" s="29" t="s">
        <v>23</v>
      </c>
      <c r="E223" s="30" t="s">
        <v>29</v>
      </c>
      <c r="F223" s="31">
        <v>2</v>
      </c>
      <c r="G223" s="30" t="s">
        <v>33</v>
      </c>
      <c r="H223" s="16">
        <v>1</v>
      </c>
      <c r="I223" s="16">
        <v>1</v>
      </c>
      <c r="J223" s="17">
        <v>0</v>
      </c>
      <c r="K223" s="17">
        <v>0</v>
      </c>
      <c r="L223" s="32">
        <v>0</v>
      </c>
      <c r="M223" s="19">
        <f>IFERROR(((H223+I223+J223+K223)/F223),"ND")</f>
        <v>1</v>
      </c>
      <c r="N223" s="33" t="s">
        <v>346</v>
      </c>
      <c r="O223" s="22"/>
      <c r="P223" s="23"/>
    </row>
    <row r="224" spans="2:16" ht="147" customHeight="1" x14ac:dyDescent="0.25">
      <c r="B224" s="20"/>
      <c r="C224" s="20"/>
      <c r="D224" s="20"/>
      <c r="E224" s="20"/>
      <c r="F224" s="20"/>
      <c r="G224" s="20"/>
      <c r="H224" s="15">
        <v>1</v>
      </c>
      <c r="I224" s="15">
        <v>1</v>
      </c>
      <c r="J224" s="15">
        <v>0</v>
      </c>
      <c r="K224" s="15">
        <v>0</v>
      </c>
      <c r="L224" s="20"/>
      <c r="M224" s="20"/>
      <c r="N224" s="24"/>
      <c r="O224" s="25"/>
      <c r="P224" s="26"/>
    </row>
    <row r="225" spans="2:16" ht="15.75" x14ac:dyDescent="0.25">
      <c r="F225" s="38"/>
    </row>
    <row r="226" spans="2:16" ht="15.75" x14ac:dyDescent="0.25">
      <c r="F226" s="20"/>
    </row>
    <row r="227" spans="2:16" ht="15.75" x14ac:dyDescent="0.25">
      <c r="F227" s="2"/>
    </row>
    <row r="228" spans="2:16" ht="18.75" x14ac:dyDescent="0.25">
      <c r="B228" s="40"/>
      <c r="C228" s="41"/>
      <c r="F228" s="2"/>
    </row>
    <row r="229" spans="2:16" ht="66" customHeight="1" x14ac:dyDescent="0.25">
      <c r="B229" s="42" t="s">
        <v>347</v>
      </c>
      <c r="C229" s="22"/>
      <c r="F229" s="2"/>
      <c r="G229" s="43" t="s">
        <v>348</v>
      </c>
      <c r="H229" s="22"/>
      <c r="I229" s="22"/>
      <c r="J229" s="22"/>
      <c r="K229" s="22"/>
      <c r="L229" s="22"/>
      <c r="O229" s="42" t="s">
        <v>349</v>
      </c>
      <c r="P229" s="22"/>
    </row>
    <row r="230" spans="2:16" ht="23.25" customHeight="1" x14ac:dyDescent="0.25">
      <c r="B230" s="40"/>
      <c r="C230" s="41"/>
      <c r="F230" s="2"/>
    </row>
    <row r="231" spans="2:16" ht="15.75" x14ac:dyDescent="0.25">
      <c r="F231" s="2"/>
    </row>
    <row r="232" spans="2:16" ht="15.75" x14ac:dyDescent="0.25">
      <c r="F232" s="2"/>
    </row>
    <row r="233" spans="2:16" ht="15.75" x14ac:dyDescent="0.25">
      <c r="F233" s="2"/>
    </row>
    <row r="234" spans="2:16" ht="15.75" x14ac:dyDescent="0.25">
      <c r="F234" s="2"/>
    </row>
    <row r="235" spans="2:16" ht="15.75" x14ac:dyDescent="0.25">
      <c r="F235" s="2"/>
    </row>
    <row r="236" spans="2:16" ht="15.75" x14ac:dyDescent="0.25">
      <c r="F236" s="2"/>
    </row>
    <row r="237" spans="2:16" ht="15.75" x14ac:dyDescent="0.25">
      <c r="F237" s="2"/>
    </row>
    <row r="238" spans="2:16" ht="15.75" x14ac:dyDescent="0.25">
      <c r="F238" s="2"/>
    </row>
    <row r="239" spans="2:16" ht="15.75" x14ac:dyDescent="0.25">
      <c r="F239" s="2"/>
    </row>
    <row r="240" spans="2:16" ht="15.75" x14ac:dyDescent="0.25">
      <c r="F240" s="2"/>
    </row>
    <row r="241" spans="6:6" ht="15.75" x14ac:dyDescent="0.25">
      <c r="F241" s="2"/>
    </row>
    <row r="242" spans="6:6" ht="15.75" x14ac:dyDescent="0.25">
      <c r="F242" s="2"/>
    </row>
    <row r="243" spans="6:6" ht="15.75" x14ac:dyDescent="0.25">
      <c r="F243" s="2"/>
    </row>
    <row r="244" spans="6:6" ht="15.75" x14ac:dyDescent="0.25">
      <c r="F244" s="2"/>
    </row>
    <row r="245" spans="6:6" ht="15.75" x14ac:dyDescent="0.25">
      <c r="F245" s="2"/>
    </row>
    <row r="246" spans="6:6" ht="15.75" x14ac:dyDescent="0.25">
      <c r="F246" s="2"/>
    </row>
    <row r="247" spans="6:6" ht="15.75" x14ac:dyDescent="0.25">
      <c r="F247" s="2"/>
    </row>
    <row r="248" spans="6:6" ht="15.75" x14ac:dyDescent="0.25">
      <c r="F248" s="2"/>
    </row>
    <row r="249" spans="6:6" ht="15.75" x14ac:dyDescent="0.25">
      <c r="F249" s="2"/>
    </row>
    <row r="250" spans="6:6" ht="15.75" x14ac:dyDescent="0.25">
      <c r="F250" s="2"/>
    </row>
    <row r="251" spans="6:6" ht="15.75" x14ac:dyDescent="0.25">
      <c r="F251" s="2"/>
    </row>
    <row r="252" spans="6:6" ht="15.75" x14ac:dyDescent="0.25">
      <c r="F252" s="2"/>
    </row>
    <row r="253" spans="6:6" ht="15.75" x14ac:dyDescent="0.25">
      <c r="F253" s="2"/>
    </row>
    <row r="254" spans="6:6" ht="15.75" x14ac:dyDescent="0.25">
      <c r="F254" s="2"/>
    </row>
    <row r="255" spans="6:6" ht="15.75" x14ac:dyDescent="0.25">
      <c r="F255" s="2"/>
    </row>
    <row r="256" spans="6:6" ht="15.75" x14ac:dyDescent="0.25">
      <c r="F256" s="2"/>
    </row>
    <row r="257" spans="6:6" ht="15.75" x14ac:dyDescent="0.25">
      <c r="F257" s="2"/>
    </row>
    <row r="258" spans="6:6" ht="15.75" x14ac:dyDescent="0.25">
      <c r="F258" s="2"/>
    </row>
    <row r="259" spans="6:6" ht="15.75" x14ac:dyDescent="0.25">
      <c r="F259" s="2"/>
    </row>
    <row r="260" spans="6:6" ht="15.75" x14ac:dyDescent="0.25">
      <c r="F260" s="2"/>
    </row>
    <row r="261" spans="6:6" ht="15.75" x14ac:dyDescent="0.25">
      <c r="F261" s="2"/>
    </row>
    <row r="262" spans="6:6" ht="15.75" x14ac:dyDescent="0.25">
      <c r="F262" s="2"/>
    </row>
    <row r="263" spans="6:6" ht="15.75" x14ac:dyDescent="0.25">
      <c r="F263" s="2"/>
    </row>
    <row r="264" spans="6:6" ht="15.75" x14ac:dyDescent="0.25">
      <c r="F264" s="2"/>
    </row>
    <row r="265" spans="6:6" ht="15.75" x14ac:dyDescent="0.25">
      <c r="F265" s="2"/>
    </row>
    <row r="266" spans="6:6" ht="15.75" x14ac:dyDescent="0.25">
      <c r="F266" s="2"/>
    </row>
    <row r="267" spans="6:6" ht="15.75" x14ac:dyDescent="0.25">
      <c r="F267" s="2"/>
    </row>
    <row r="268" spans="6:6" ht="15.75" x14ac:dyDescent="0.25">
      <c r="F268" s="2"/>
    </row>
    <row r="269" spans="6:6" ht="15.75" x14ac:dyDescent="0.25">
      <c r="F269" s="2"/>
    </row>
    <row r="270" spans="6:6" ht="15.75" x14ac:dyDescent="0.25">
      <c r="F270" s="2"/>
    </row>
    <row r="271" spans="6:6" ht="15.75" x14ac:dyDescent="0.25">
      <c r="F271" s="2"/>
    </row>
    <row r="272" spans="6:6" ht="15.75" x14ac:dyDescent="0.25">
      <c r="F272" s="2"/>
    </row>
    <row r="273" spans="6:6" ht="15.75" x14ac:dyDescent="0.25">
      <c r="F273" s="2"/>
    </row>
    <row r="274" spans="6:6" ht="15.75" x14ac:dyDescent="0.25">
      <c r="F274" s="2"/>
    </row>
    <row r="275" spans="6:6" ht="15.75" x14ac:dyDescent="0.25">
      <c r="F275" s="2"/>
    </row>
    <row r="276" spans="6:6" ht="15.75" x14ac:dyDescent="0.25">
      <c r="F276" s="2"/>
    </row>
    <row r="277" spans="6:6" ht="15.75" x14ac:dyDescent="0.25">
      <c r="F277" s="2"/>
    </row>
    <row r="278" spans="6:6" ht="15.75" x14ac:dyDescent="0.25">
      <c r="F278" s="2"/>
    </row>
    <row r="279" spans="6:6" ht="15.75" x14ac:dyDescent="0.25">
      <c r="F279" s="2"/>
    </row>
    <row r="280" spans="6:6" ht="15.75" x14ac:dyDescent="0.25">
      <c r="F280" s="2"/>
    </row>
    <row r="281" spans="6:6" ht="15.75" x14ac:dyDescent="0.25">
      <c r="F281" s="2"/>
    </row>
    <row r="282" spans="6:6" ht="15.75" x14ac:dyDescent="0.25">
      <c r="F282" s="2"/>
    </row>
    <row r="283" spans="6:6" ht="15.75" x14ac:dyDescent="0.25">
      <c r="F283" s="2"/>
    </row>
    <row r="284" spans="6:6" ht="15.75" x14ac:dyDescent="0.25">
      <c r="F284" s="2"/>
    </row>
    <row r="285" spans="6:6" ht="15.75" x14ac:dyDescent="0.25">
      <c r="F285" s="2"/>
    </row>
    <row r="286" spans="6:6" ht="15.75" x14ac:dyDescent="0.25">
      <c r="F286" s="2"/>
    </row>
    <row r="287" spans="6:6" ht="15.75" x14ac:dyDescent="0.25">
      <c r="F287" s="2"/>
    </row>
    <row r="288" spans="6:6" ht="15.75" x14ac:dyDescent="0.25">
      <c r="F288" s="2"/>
    </row>
    <row r="289" spans="6:6" ht="15.75" x14ac:dyDescent="0.25">
      <c r="F289" s="2"/>
    </row>
    <row r="290" spans="6:6" ht="15.75" x14ac:dyDescent="0.25">
      <c r="F290" s="2"/>
    </row>
    <row r="291" spans="6:6" ht="15.75" x14ac:dyDescent="0.25">
      <c r="F291" s="2"/>
    </row>
    <row r="292" spans="6:6" ht="15.75" x14ac:dyDescent="0.25">
      <c r="F292" s="2"/>
    </row>
    <row r="293" spans="6:6" ht="15.75" x14ac:dyDescent="0.25">
      <c r="F293" s="2"/>
    </row>
    <row r="294" spans="6:6" ht="15.75" x14ac:dyDescent="0.25">
      <c r="F294" s="2"/>
    </row>
    <row r="295" spans="6:6" ht="15.75" x14ac:dyDescent="0.25">
      <c r="F295" s="2"/>
    </row>
    <row r="296" spans="6:6" ht="15.75" x14ac:dyDescent="0.25">
      <c r="F296" s="2"/>
    </row>
    <row r="297" spans="6:6" ht="15.75" x14ac:dyDescent="0.25">
      <c r="F297" s="2"/>
    </row>
    <row r="298" spans="6:6" ht="15.75" x14ac:dyDescent="0.25">
      <c r="F298" s="2"/>
    </row>
    <row r="299" spans="6:6" ht="15.75" x14ac:dyDescent="0.25">
      <c r="F299" s="2"/>
    </row>
    <row r="300" spans="6:6" ht="15.75" x14ac:dyDescent="0.25">
      <c r="F300" s="2"/>
    </row>
    <row r="301" spans="6:6" ht="15.75" x14ac:dyDescent="0.25">
      <c r="F301" s="2"/>
    </row>
    <row r="302" spans="6:6" ht="15.75" x14ac:dyDescent="0.25">
      <c r="F302" s="2"/>
    </row>
    <row r="303" spans="6:6" ht="15.75" x14ac:dyDescent="0.25">
      <c r="F303" s="2"/>
    </row>
    <row r="304" spans="6:6" ht="15.75" x14ac:dyDescent="0.25">
      <c r="F304" s="2"/>
    </row>
    <row r="305" spans="6:6" ht="15.75" x14ac:dyDescent="0.25">
      <c r="F305" s="2"/>
    </row>
    <row r="306" spans="6:6" ht="15.75" x14ac:dyDescent="0.25">
      <c r="F306" s="2"/>
    </row>
    <row r="307" spans="6:6" ht="15.75" x14ac:dyDescent="0.25">
      <c r="F307" s="2"/>
    </row>
    <row r="308" spans="6:6" ht="15.75" x14ac:dyDescent="0.25">
      <c r="F308" s="2"/>
    </row>
    <row r="309" spans="6:6" ht="15.75" x14ac:dyDescent="0.25">
      <c r="F309" s="2"/>
    </row>
    <row r="310" spans="6:6" ht="15.75" x14ac:dyDescent="0.25">
      <c r="F310" s="2"/>
    </row>
    <row r="311" spans="6:6" ht="15.75" x14ac:dyDescent="0.25">
      <c r="F311" s="2"/>
    </row>
    <row r="312" spans="6:6" ht="15.75" x14ac:dyDescent="0.25">
      <c r="F312" s="2"/>
    </row>
    <row r="313" spans="6:6" ht="15.75" x14ac:dyDescent="0.25">
      <c r="F313" s="2"/>
    </row>
    <row r="314" spans="6:6" ht="15.75" x14ac:dyDescent="0.25">
      <c r="F314" s="2"/>
    </row>
    <row r="315" spans="6:6" ht="15.75" x14ac:dyDescent="0.25">
      <c r="F315" s="2"/>
    </row>
    <row r="316" spans="6:6" ht="15.75" x14ac:dyDescent="0.25">
      <c r="F316" s="2"/>
    </row>
    <row r="317" spans="6:6" ht="15.75" x14ac:dyDescent="0.25">
      <c r="F317" s="2"/>
    </row>
    <row r="318" spans="6:6" ht="15.75" x14ac:dyDescent="0.25">
      <c r="F318" s="2"/>
    </row>
    <row r="319" spans="6:6" ht="15.75" x14ac:dyDescent="0.25">
      <c r="F319" s="2"/>
    </row>
    <row r="320" spans="6:6" ht="15.75" x14ac:dyDescent="0.25">
      <c r="F320" s="2"/>
    </row>
    <row r="321" spans="6:6" ht="15.75" x14ac:dyDescent="0.25">
      <c r="F321" s="2"/>
    </row>
    <row r="322" spans="6:6" ht="15.75" x14ac:dyDescent="0.25">
      <c r="F322" s="2"/>
    </row>
    <row r="323" spans="6:6" ht="15.75" x14ac:dyDescent="0.25">
      <c r="F323" s="2"/>
    </row>
    <row r="324" spans="6:6" ht="15.75" x14ac:dyDescent="0.25">
      <c r="F324" s="2"/>
    </row>
    <row r="325" spans="6:6" ht="15.75" x14ac:dyDescent="0.25">
      <c r="F325" s="2"/>
    </row>
    <row r="326" spans="6:6" ht="15.75" x14ac:dyDescent="0.25">
      <c r="F326" s="2"/>
    </row>
    <row r="327" spans="6:6" ht="15.75" x14ac:dyDescent="0.25">
      <c r="F327" s="2"/>
    </row>
    <row r="328" spans="6:6" ht="15.75" x14ac:dyDescent="0.25">
      <c r="F328" s="2"/>
    </row>
    <row r="329" spans="6:6" ht="15.75" x14ac:dyDescent="0.25">
      <c r="F329" s="2"/>
    </row>
    <row r="330" spans="6:6" ht="15.75" x14ac:dyDescent="0.25">
      <c r="F330" s="2"/>
    </row>
    <row r="331" spans="6:6" ht="15.75" x14ac:dyDescent="0.25">
      <c r="F331" s="2"/>
    </row>
    <row r="332" spans="6:6" ht="15.75" x14ac:dyDescent="0.25">
      <c r="F332" s="2"/>
    </row>
    <row r="333" spans="6:6" ht="15.75" x14ac:dyDescent="0.25">
      <c r="F333" s="2"/>
    </row>
    <row r="334" spans="6:6" ht="15.75" x14ac:dyDescent="0.25">
      <c r="F334" s="2"/>
    </row>
    <row r="335" spans="6:6" ht="15.75" x14ac:dyDescent="0.25">
      <c r="F335" s="2"/>
    </row>
    <row r="336" spans="6:6" ht="15.75" x14ac:dyDescent="0.25">
      <c r="F336" s="2"/>
    </row>
    <row r="337" spans="6:6" ht="15.75" x14ac:dyDescent="0.25">
      <c r="F337" s="2"/>
    </row>
    <row r="338" spans="6:6" ht="15.75" x14ac:dyDescent="0.25">
      <c r="F338" s="2"/>
    </row>
    <row r="339" spans="6:6" ht="15.75" x14ac:dyDescent="0.25">
      <c r="F339" s="2"/>
    </row>
    <row r="340" spans="6:6" ht="15.75" x14ac:dyDescent="0.25">
      <c r="F340" s="2"/>
    </row>
    <row r="341" spans="6:6" ht="15.75" x14ac:dyDescent="0.25">
      <c r="F341" s="2"/>
    </row>
    <row r="342" spans="6:6" ht="15.75" x14ac:dyDescent="0.25">
      <c r="F342" s="2"/>
    </row>
    <row r="343" spans="6:6" ht="15.75" x14ac:dyDescent="0.25">
      <c r="F343" s="2"/>
    </row>
    <row r="344" spans="6:6" ht="15.75" x14ac:dyDescent="0.25">
      <c r="F344" s="2"/>
    </row>
    <row r="345" spans="6:6" ht="15.75" x14ac:dyDescent="0.25">
      <c r="F345" s="2"/>
    </row>
    <row r="346" spans="6:6" ht="15.75" x14ac:dyDescent="0.25">
      <c r="F346" s="2"/>
    </row>
    <row r="347" spans="6:6" ht="15.75" x14ac:dyDescent="0.25">
      <c r="F347" s="2"/>
    </row>
    <row r="348" spans="6:6" ht="15.75" x14ac:dyDescent="0.25">
      <c r="F348" s="2"/>
    </row>
    <row r="349" spans="6:6" ht="15.75" x14ac:dyDescent="0.25">
      <c r="F349" s="2"/>
    </row>
    <row r="350" spans="6:6" ht="15.75" x14ac:dyDescent="0.25">
      <c r="F350" s="2"/>
    </row>
    <row r="351" spans="6:6" ht="15.75" x14ac:dyDescent="0.25">
      <c r="F351" s="2"/>
    </row>
    <row r="352" spans="6:6" ht="15.75" x14ac:dyDescent="0.25">
      <c r="F352" s="2"/>
    </row>
    <row r="353" spans="6:6" ht="15.75" x14ac:dyDescent="0.25">
      <c r="F353" s="2"/>
    </row>
    <row r="354" spans="6:6" ht="15.75" x14ac:dyDescent="0.25">
      <c r="F354" s="2"/>
    </row>
    <row r="355" spans="6:6" ht="15.75" x14ac:dyDescent="0.25">
      <c r="F355" s="2"/>
    </row>
    <row r="356" spans="6:6" ht="15.75" x14ac:dyDescent="0.25">
      <c r="F356" s="2"/>
    </row>
    <row r="357" spans="6:6" ht="15.75" x14ac:dyDescent="0.25">
      <c r="F357" s="2"/>
    </row>
    <row r="358" spans="6:6" ht="15.75" x14ac:dyDescent="0.25">
      <c r="F358" s="2"/>
    </row>
    <row r="359" spans="6:6" ht="15.75" x14ac:dyDescent="0.25">
      <c r="F359" s="2"/>
    </row>
    <row r="360" spans="6:6" ht="15.75" x14ac:dyDescent="0.25">
      <c r="F360" s="2"/>
    </row>
    <row r="361" spans="6:6" ht="15.75" x14ac:dyDescent="0.25">
      <c r="F361" s="2"/>
    </row>
    <row r="362" spans="6:6" ht="15.75" x14ac:dyDescent="0.25">
      <c r="F362" s="2"/>
    </row>
    <row r="363" spans="6:6" ht="15.75" x14ac:dyDescent="0.25">
      <c r="F363" s="2"/>
    </row>
    <row r="364" spans="6:6" ht="15.75" x14ac:dyDescent="0.25">
      <c r="F364" s="2"/>
    </row>
    <row r="365" spans="6:6" ht="15.75" x14ac:dyDescent="0.25">
      <c r="F365" s="2"/>
    </row>
    <row r="366" spans="6:6" ht="15.75" x14ac:dyDescent="0.25">
      <c r="F366" s="2"/>
    </row>
    <row r="367" spans="6:6" ht="15.75" x14ac:dyDescent="0.25">
      <c r="F367" s="2"/>
    </row>
    <row r="368" spans="6:6" ht="15.75" x14ac:dyDescent="0.25">
      <c r="F368" s="2"/>
    </row>
    <row r="369" spans="6:6" ht="15.75" x14ac:dyDescent="0.25">
      <c r="F369" s="2"/>
    </row>
    <row r="370" spans="6:6" ht="15.75" x14ac:dyDescent="0.25">
      <c r="F370" s="2"/>
    </row>
    <row r="371" spans="6:6" ht="15.75" x14ac:dyDescent="0.25">
      <c r="F371" s="2"/>
    </row>
    <row r="372" spans="6:6" ht="15.75" x14ac:dyDescent="0.25">
      <c r="F372" s="2"/>
    </row>
    <row r="373" spans="6:6" ht="15.75" x14ac:dyDescent="0.25">
      <c r="F373" s="2"/>
    </row>
    <row r="374" spans="6:6" ht="15.75" x14ac:dyDescent="0.25">
      <c r="F374" s="2"/>
    </row>
    <row r="375" spans="6:6" ht="15.75" x14ac:dyDescent="0.25">
      <c r="F375" s="2"/>
    </row>
    <row r="376" spans="6:6" ht="15.75" x14ac:dyDescent="0.25">
      <c r="F376" s="2"/>
    </row>
    <row r="377" spans="6:6" ht="15.75" x14ac:dyDescent="0.25">
      <c r="F377" s="2"/>
    </row>
    <row r="378" spans="6:6" ht="15.75" x14ac:dyDescent="0.25">
      <c r="F378" s="2"/>
    </row>
    <row r="379" spans="6:6" ht="15.75" x14ac:dyDescent="0.25">
      <c r="F379" s="2"/>
    </row>
    <row r="380" spans="6:6" ht="15.75" x14ac:dyDescent="0.25">
      <c r="F380" s="2"/>
    </row>
    <row r="381" spans="6:6" ht="15.75" x14ac:dyDescent="0.25">
      <c r="F381" s="2"/>
    </row>
    <row r="382" spans="6:6" ht="15.75" x14ac:dyDescent="0.25">
      <c r="F382" s="2"/>
    </row>
    <row r="383" spans="6:6" ht="15.75" x14ac:dyDescent="0.25">
      <c r="F383" s="2"/>
    </row>
    <row r="384" spans="6:6" ht="15.75" x14ac:dyDescent="0.25">
      <c r="F384" s="2"/>
    </row>
    <row r="385" spans="6:6" ht="15.75" x14ac:dyDescent="0.25">
      <c r="F385" s="2"/>
    </row>
    <row r="386" spans="6:6" ht="15.75" x14ac:dyDescent="0.25">
      <c r="F386" s="2"/>
    </row>
    <row r="387" spans="6:6" ht="15.75" x14ac:dyDescent="0.25">
      <c r="F387" s="2"/>
    </row>
    <row r="388" spans="6:6" ht="15.75" x14ac:dyDescent="0.25">
      <c r="F388" s="2"/>
    </row>
    <row r="389" spans="6:6" ht="15.75" x14ac:dyDescent="0.25">
      <c r="F389" s="2"/>
    </row>
    <row r="390" spans="6:6" ht="15.75" x14ac:dyDescent="0.25">
      <c r="F390" s="2"/>
    </row>
    <row r="391" spans="6:6" ht="15.75" x14ac:dyDescent="0.25">
      <c r="F391" s="2"/>
    </row>
    <row r="392" spans="6:6" ht="15.75" x14ac:dyDescent="0.25">
      <c r="F392" s="2"/>
    </row>
    <row r="393" spans="6:6" ht="15.75" x14ac:dyDescent="0.25">
      <c r="F393" s="2"/>
    </row>
    <row r="394" spans="6:6" ht="15.75" x14ac:dyDescent="0.25">
      <c r="F394" s="2"/>
    </row>
    <row r="395" spans="6:6" ht="15.75" x14ac:dyDescent="0.25">
      <c r="F395" s="2"/>
    </row>
    <row r="396" spans="6:6" ht="15.75" x14ac:dyDescent="0.25">
      <c r="F396" s="2"/>
    </row>
    <row r="397" spans="6:6" ht="15.75" x14ac:dyDescent="0.25">
      <c r="F397" s="2"/>
    </row>
    <row r="398" spans="6:6" ht="15.75" x14ac:dyDescent="0.25">
      <c r="F398" s="2"/>
    </row>
    <row r="399" spans="6:6" ht="15.75" x14ac:dyDescent="0.25">
      <c r="F399" s="2"/>
    </row>
    <row r="400" spans="6:6" ht="15.75" x14ac:dyDescent="0.25">
      <c r="F400" s="2"/>
    </row>
    <row r="401" spans="6:6" ht="15.75" x14ac:dyDescent="0.25">
      <c r="F401" s="2"/>
    </row>
    <row r="402" spans="6:6" ht="15.75" x14ac:dyDescent="0.25">
      <c r="F402" s="2"/>
    </row>
    <row r="403" spans="6:6" ht="15.75" x14ac:dyDescent="0.25">
      <c r="F403" s="2"/>
    </row>
    <row r="404" spans="6:6" ht="15.75" x14ac:dyDescent="0.25">
      <c r="F404" s="2"/>
    </row>
    <row r="405" spans="6:6" ht="15.75" x14ac:dyDescent="0.25">
      <c r="F405" s="2"/>
    </row>
    <row r="406" spans="6:6" ht="15.75" x14ac:dyDescent="0.25">
      <c r="F406" s="2"/>
    </row>
    <row r="407" spans="6:6" ht="15.75" x14ac:dyDescent="0.25">
      <c r="F407" s="2"/>
    </row>
    <row r="408" spans="6:6" ht="15.75" x14ac:dyDescent="0.25">
      <c r="F408" s="2"/>
    </row>
    <row r="409" spans="6:6" ht="15.75" x14ac:dyDescent="0.25">
      <c r="F409" s="2"/>
    </row>
    <row r="410" spans="6:6" ht="15.75" x14ac:dyDescent="0.25">
      <c r="F410" s="2"/>
    </row>
    <row r="411" spans="6:6" ht="15.75" x14ac:dyDescent="0.25">
      <c r="F411" s="2"/>
    </row>
    <row r="412" spans="6:6" ht="15.75" x14ac:dyDescent="0.25">
      <c r="F412" s="2"/>
    </row>
    <row r="413" spans="6:6" ht="15.75" x14ac:dyDescent="0.25">
      <c r="F413" s="2"/>
    </row>
    <row r="414" spans="6:6" ht="15.75" x14ac:dyDescent="0.25">
      <c r="F414" s="2"/>
    </row>
    <row r="415" spans="6:6" ht="15.75" x14ac:dyDescent="0.25">
      <c r="F415" s="2"/>
    </row>
    <row r="416" spans="6:6" ht="15.75" x14ac:dyDescent="0.25">
      <c r="F416" s="2"/>
    </row>
    <row r="417" spans="6:6" ht="15.75" x14ac:dyDescent="0.25">
      <c r="F417" s="2"/>
    </row>
    <row r="418" spans="6:6" ht="15.75" x14ac:dyDescent="0.25">
      <c r="F418" s="2"/>
    </row>
    <row r="419" spans="6:6" ht="15.75" x14ac:dyDescent="0.25">
      <c r="F419" s="2"/>
    </row>
    <row r="420" spans="6:6" ht="15.75" x14ac:dyDescent="0.25">
      <c r="F420" s="2"/>
    </row>
    <row r="421" spans="6:6" ht="15.75" x14ac:dyDescent="0.25">
      <c r="F421" s="2"/>
    </row>
    <row r="422" spans="6:6" ht="15.75" x14ac:dyDescent="0.25">
      <c r="F422" s="2"/>
    </row>
    <row r="423" spans="6:6" ht="15.75" x14ac:dyDescent="0.25">
      <c r="F423" s="2"/>
    </row>
    <row r="424" spans="6:6" ht="15.75" x14ac:dyDescent="0.25">
      <c r="F424" s="2"/>
    </row>
    <row r="425" spans="6:6" ht="15.75" x14ac:dyDescent="0.25">
      <c r="F425" s="2"/>
    </row>
    <row r="426" spans="6:6" ht="15.75" x14ac:dyDescent="0.25">
      <c r="F426" s="2"/>
    </row>
    <row r="427" spans="6:6" ht="15.75" x14ac:dyDescent="0.25">
      <c r="F427" s="2"/>
    </row>
    <row r="428" spans="6:6" ht="15.75" x14ac:dyDescent="0.25">
      <c r="F428" s="2"/>
    </row>
    <row r="429" spans="6:6" ht="15.75" x14ac:dyDescent="0.25">
      <c r="F429" s="2"/>
    </row>
    <row r="430" spans="6:6" ht="15.75" x14ac:dyDescent="0.25">
      <c r="F430" s="2"/>
    </row>
    <row r="431" spans="6:6" ht="15.75" x14ac:dyDescent="0.25">
      <c r="F431" s="2"/>
    </row>
    <row r="432" spans="6:6" ht="15.75" x14ac:dyDescent="0.25">
      <c r="F432" s="2"/>
    </row>
    <row r="433" spans="6:6" ht="15.75" x14ac:dyDescent="0.25">
      <c r="F433" s="2"/>
    </row>
    <row r="434" spans="6:6" ht="15.75" x14ac:dyDescent="0.25">
      <c r="F434" s="2"/>
    </row>
    <row r="435" spans="6:6" ht="15.75" x14ac:dyDescent="0.25">
      <c r="F435" s="2"/>
    </row>
    <row r="436" spans="6:6" ht="15.75" x14ac:dyDescent="0.25">
      <c r="F436" s="2"/>
    </row>
    <row r="437" spans="6:6" ht="15.75" x14ac:dyDescent="0.25">
      <c r="F437" s="2"/>
    </row>
    <row r="438" spans="6:6" ht="15.75" x14ac:dyDescent="0.25">
      <c r="F438" s="2"/>
    </row>
    <row r="439" spans="6:6" ht="15.75" x14ac:dyDescent="0.25">
      <c r="F439" s="2"/>
    </row>
    <row r="440" spans="6:6" ht="15.75" x14ac:dyDescent="0.25">
      <c r="F440" s="2"/>
    </row>
    <row r="441" spans="6:6" ht="15.75" x14ac:dyDescent="0.25">
      <c r="F441" s="2"/>
    </row>
    <row r="442" spans="6:6" ht="15.75" x14ac:dyDescent="0.25">
      <c r="F442" s="2"/>
    </row>
    <row r="443" spans="6:6" ht="15.75" x14ac:dyDescent="0.25">
      <c r="F443" s="2"/>
    </row>
    <row r="444" spans="6:6" ht="15.75" x14ac:dyDescent="0.25">
      <c r="F444" s="2"/>
    </row>
    <row r="445" spans="6:6" ht="15.75" x14ac:dyDescent="0.25">
      <c r="F445" s="2"/>
    </row>
    <row r="446" spans="6:6" ht="15.75" x14ac:dyDescent="0.25">
      <c r="F446" s="2"/>
    </row>
    <row r="447" spans="6:6" ht="15.75" x14ac:dyDescent="0.25">
      <c r="F447" s="2"/>
    </row>
    <row r="448" spans="6:6" ht="15.75" x14ac:dyDescent="0.25">
      <c r="F448" s="2"/>
    </row>
    <row r="449" spans="6:6" ht="15.75" x14ac:dyDescent="0.25">
      <c r="F449" s="2"/>
    </row>
    <row r="450" spans="6:6" ht="15.75" x14ac:dyDescent="0.25">
      <c r="F450" s="2"/>
    </row>
    <row r="451" spans="6:6" ht="15.75" x14ac:dyDescent="0.25">
      <c r="F451" s="2"/>
    </row>
    <row r="452" spans="6:6" ht="15.75" x14ac:dyDescent="0.25">
      <c r="F452" s="2"/>
    </row>
    <row r="453" spans="6:6" ht="15.75" x14ac:dyDescent="0.25">
      <c r="F453" s="2"/>
    </row>
    <row r="454" spans="6:6" ht="15.75" x14ac:dyDescent="0.25">
      <c r="F454" s="2"/>
    </row>
    <row r="455" spans="6:6" ht="15.75" x14ac:dyDescent="0.25">
      <c r="F455" s="2"/>
    </row>
    <row r="456" spans="6:6" ht="15.75" x14ac:dyDescent="0.25">
      <c r="F456" s="2"/>
    </row>
    <row r="457" spans="6:6" ht="15.75" x14ac:dyDescent="0.25">
      <c r="F457" s="2"/>
    </row>
    <row r="458" spans="6:6" ht="15.75" x14ac:dyDescent="0.25">
      <c r="F458" s="2"/>
    </row>
    <row r="459" spans="6:6" ht="15.75" x14ac:dyDescent="0.25">
      <c r="F459" s="2"/>
    </row>
    <row r="460" spans="6:6" ht="15.75" x14ac:dyDescent="0.25">
      <c r="F460" s="2"/>
    </row>
    <row r="461" spans="6:6" ht="15.75" x14ac:dyDescent="0.25">
      <c r="F461" s="2"/>
    </row>
    <row r="462" spans="6:6" ht="15.75" x14ac:dyDescent="0.25">
      <c r="F462" s="2"/>
    </row>
    <row r="463" spans="6:6" ht="15.75" x14ac:dyDescent="0.25">
      <c r="F463" s="2"/>
    </row>
    <row r="464" spans="6:6" ht="15.75" x14ac:dyDescent="0.25">
      <c r="F464" s="2"/>
    </row>
    <row r="465" spans="6:6" ht="15.75" x14ac:dyDescent="0.25">
      <c r="F465" s="2"/>
    </row>
    <row r="466" spans="6:6" ht="15.75" x14ac:dyDescent="0.25">
      <c r="F466" s="2"/>
    </row>
    <row r="467" spans="6:6" ht="15.75" x14ac:dyDescent="0.25">
      <c r="F467" s="2"/>
    </row>
    <row r="468" spans="6:6" ht="15.75" x14ac:dyDescent="0.25">
      <c r="F468" s="2"/>
    </row>
    <row r="469" spans="6:6" ht="15.75" x14ac:dyDescent="0.25">
      <c r="F469" s="2"/>
    </row>
    <row r="470" spans="6:6" ht="15.75" x14ac:dyDescent="0.25">
      <c r="F470" s="2"/>
    </row>
    <row r="471" spans="6:6" ht="15.75" x14ac:dyDescent="0.25">
      <c r="F471" s="2"/>
    </row>
    <row r="472" spans="6:6" ht="15.75" x14ac:dyDescent="0.25">
      <c r="F472" s="2"/>
    </row>
    <row r="473" spans="6:6" ht="15.75" x14ac:dyDescent="0.25">
      <c r="F473" s="2"/>
    </row>
    <row r="474" spans="6:6" ht="15.75" x14ac:dyDescent="0.25">
      <c r="F474" s="2"/>
    </row>
    <row r="475" spans="6:6" ht="15.75" x14ac:dyDescent="0.25">
      <c r="F475" s="2"/>
    </row>
    <row r="476" spans="6:6" ht="15.75" x14ac:dyDescent="0.25">
      <c r="F476" s="2"/>
    </row>
    <row r="477" spans="6:6" ht="15.75" x14ac:dyDescent="0.25">
      <c r="F477" s="2"/>
    </row>
    <row r="478" spans="6:6" ht="15.75" x14ac:dyDescent="0.25">
      <c r="F478" s="2"/>
    </row>
    <row r="479" spans="6:6" ht="15.75" x14ac:dyDescent="0.25">
      <c r="F479" s="2"/>
    </row>
    <row r="480" spans="6:6" ht="15.75" x14ac:dyDescent="0.25">
      <c r="F480" s="2"/>
    </row>
    <row r="481" spans="6:6" ht="15.75" x14ac:dyDescent="0.25">
      <c r="F481" s="2"/>
    </row>
    <row r="482" spans="6:6" ht="15.75" x14ac:dyDescent="0.25">
      <c r="F482" s="2"/>
    </row>
    <row r="483" spans="6:6" ht="15.75" x14ac:dyDescent="0.25">
      <c r="F483" s="2"/>
    </row>
    <row r="484" spans="6:6" ht="15.75" x14ac:dyDescent="0.25">
      <c r="F484" s="2"/>
    </row>
    <row r="485" spans="6:6" ht="15.75" x14ac:dyDescent="0.25">
      <c r="F485" s="2"/>
    </row>
    <row r="486" spans="6:6" ht="15.75" x14ac:dyDescent="0.25">
      <c r="F486" s="2"/>
    </row>
    <row r="487" spans="6:6" ht="15.75" x14ac:dyDescent="0.25">
      <c r="F487" s="2"/>
    </row>
    <row r="488" spans="6:6" ht="15.75" x14ac:dyDescent="0.25">
      <c r="F488" s="2"/>
    </row>
    <row r="489" spans="6:6" ht="15.75" x14ac:dyDescent="0.25">
      <c r="F489" s="2"/>
    </row>
    <row r="490" spans="6:6" ht="15.75" x14ac:dyDescent="0.25">
      <c r="F490" s="2"/>
    </row>
    <row r="491" spans="6:6" ht="15.75" x14ac:dyDescent="0.25">
      <c r="F491" s="2"/>
    </row>
    <row r="492" spans="6:6" ht="15.75" x14ac:dyDescent="0.25">
      <c r="F492" s="2"/>
    </row>
    <row r="493" spans="6:6" ht="15.75" x14ac:dyDescent="0.25">
      <c r="F493" s="2"/>
    </row>
    <row r="494" spans="6:6" ht="15.75" x14ac:dyDescent="0.25">
      <c r="F494" s="2"/>
    </row>
    <row r="495" spans="6:6" ht="15.75" x14ac:dyDescent="0.25">
      <c r="F495" s="2"/>
    </row>
    <row r="496" spans="6:6" ht="15.75" x14ac:dyDescent="0.25">
      <c r="F496" s="2"/>
    </row>
    <row r="497" spans="6:6" ht="15.75" x14ac:dyDescent="0.25">
      <c r="F497" s="2"/>
    </row>
    <row r="498" spans="6:6" ht="15.75" x14ac:dyDescent="0.25">
      <c r="F498" s="2"/>
    </row>
    <row r="499" spans="6:6" ht="15.75" x14ac:dyDescent="0.25">
      <c r="F499" s="2"/>
    </row>
    <row r="500" spans="6:6" ht="15.75" x14ac:dyDescent="0.25">
      <c r="F500" s="2"/>
    </row>
    <row r="501" spans="6:6" ht="15.75" x14ac:dyDescent="0.25">
      <c r="F501" s="2"/>
    </row>
    <row r="502" spans="6:6" ht="15.75" x14ac:dyDescent="0.25">
      <c r="F502" s="2"/>
    </row>
    <row r="503" spans="6:6" ht="15.75" x14ac:dyDescent="0.25">
      <c r="F503" s="2"/>
    </row>
    <row r="504" spans="6:6" ht="15.75" x14ac:dyDescent="0.25">
      <c r="F504" s="2"/>
    </row>
    <row r="505" spans="6:6" ht="15.75" x14ac:dyDescent="0.25">
      <c r="F505" s="2"/>
    </row>
    <row r="506" spans="6:6" ht="15.75" x14ac:dyDescent="0.25">
      <c r="F506" s="2"/>
    </row>
    <row r="507" spans="6:6" ht="15.75" x14ac:dyDescent="0.25">
      <c r="F507" s="2"/>
    </row>
    <row r="508" spans="6:6" ht="15.75" x14ac:dyDescent="0.25">
      <c r="F508" s="2"/>
    </row>
    <row r="509" spans="6:6" ht="15.75" x14ac:dyDescent="0.25">
      <c r="F509" s="2"/>
    </row>
    <row r="510" spans="6:6" ht="15.75" x14ac:dyDescent="0.25">
      <c r="F510" s="2"/>
    </row>
    <row r="511" spans="6:6" ht="15.75" x14ac:dyDescent="0.25">
      <c r="F511" s="2"/>
    </row>
    <row r="512" spans="6:6" ht="15.75" x14ac:dyDescent="0.25">
      <c r="F512" s="2"/>
    </row>
    <row r="513" spans="6:6" ht="15.75" x14ac:dyDescent="0.25">
      <c r="F513" s="2"/>
    </row>
    <row r="514" spans="6:6" ht="15.75" x14ac:dyDescent="0.25">
      <c r="F514" s="2"/>
    </row>
    <row r="515" spans="6:6" ht="15.75" x14ac:dyDescent="0.25">
      <c r="F515" s="2"/>
    </row>
    <row r="516" spans="6:6" ht="15.75" x14ac:dyDescent="0.25">
      <c r="F516" s="2"/>
    </row>
    <row r="517" spans="6:6" ht="15.75" x14ac:dyDescent="0.25">
      <c r="F517" s="2"/>
    </row>
    <row r="518" spans="6:6" ht="15.75" x14ac:dyDescent="0.25">
      <c r="F518" s="2"/>
    </row>
    <row r="519" spans="6:6" ht="15.75" x14ac:dyDescent="0.25">
      <c r="F519" s="2"/>
    </row>
    <row r="520" spans="6:6" ht="15.75" x14ac:dyDescent="0.25">
      <c r="F520" s="2"/>
    </row>
    <row r="521" spans="6:6" ht="15.75" x14ac:dyDescent="0.25">
      <c r="F521" s="2"/>
    </row>
    <row r="522" spans="6:6" ht="15.75" x14ac:dyDescent="0.25">
      <c r="F522" s="2"/>
    </row>
    <row r="523" spans="6:6" ht="15.75" x14ac:dyDescent="0.25">
      <c r="F523" s="2"/>
    </row>
    <row r="524" spans="6:6" ht="15.75" x14ac:dyDescent="0.25">
      <c r="F524" s="2"/>
    </row>
    <row r="525" spans="6:6" ht="15.75" x14ac:dyDescent="0.25">
      <c r="F525" s="2"/>
    </row>
    <row r="526" spans="6:6" ht="15.75" x14ac:dyDescent="0.25">
      <c r="F526" s="2"/>
    </row>
    <row r="527" spans="6:6" ht="15.75" x14ac:dyDescent="0.25">
      <c r="F527" s="2"/>
    </row>
    <row r="528" spans="6:6" ht="15.75" x14ac:dyDescent="0.25">
      <c r="F528" s="2"/>
    </row>
    <row r="529" spans="6:6" ht="15.75" x14ac:dyDescent="0.25">
      <c r="F529" s="2"/>
    </row>
    <row r="530" spans="6:6" ht="15.75" x14ac:dyDescent="0.25">
      <c r="F530" s="2"/>
    </row>
    <row r="531" spans="6:6" ht="15.75" x14ac:dyDescent="0.25">
      <c r="F531" s="2"/>
    </row>
    <row r="532" spans="6:6" ht="15.75" x14ac:dyDescent="0.25">
      <c r="F532" s="2"/>
    </row>
    <row r="533" spans="6:6" ht="15.75" x14ac:dyDescent="0.25">
      <c r="F533" s="2"/>
    </row>
    <row r="534" spans="6:6" ht="15.75" x14ac:dyDescent="0.25">
      <c r="F534" s="2"/>
    </row>
    <row r="535" spans="6:6" ht="15.75" x14ac:dyDescent="0.25">
      <c r="F535" s="2"/>
    </row>
    <row r="536" spans="6:6" ht="15.75" x14ac:dyDescent="0.25">
      <c r="F536" s="2"/>
    </row>
    <row r="537" spans="6:6" ht="15.75" x14ac:dyDescent="0.25">
      <c r="F537" s="2"/>
    </row>
    <row r="538" spans="6:6" ht="15.75" x14ac:dyDescent="0.25">
      <c r="F538" s="2"/>
    </row>
    <row r="539" spans="6:6" ht="15.75" x14ac:dyDescent="0.25">
      <c r="F539" s="2"/>
    </row>
    <row r="540" spans="6:6" ht="15.75" x14ac:dyDescent="0.25">
      <c r="F540" s="2"/>
    </row>
    <row r="541" spans="6:6" ht="15.75" x14ac:dyDescent="0.25">
      <c r="F541" s="2"/>
    </row>
    <row r="542" spans="6:6" ht="15.75" x14ac:dyDescent="0.25">
      <c r="F542" s="2"/>
    </row>
    <row r="543" spans="6:6" ht="15.75" x14ac:dyDescent="0.25">
      <c r="F543" s="2"/>
    </row>
    <row r="544" spans="6:6" ht="15.75" x14ac:dyDescent="0.25">
      <c r="F544" s="2"/>
    </row>
    <row r="545" spans="6:6" ht="15.75" x14ac:dyDescent="0.25">
      <c r="F545" s="2"/>
    </row>
    <row r="546" spans="6:6" ht="15.75" x14ac:dyDescent="0.25">
      <c r="F546" s="2"/>
    </row>
    <row r="547" spans="6:6" ht="15.75" x14ac:dyDescent="0.25">
      <c r="F547" s="2"/>
    </row>
    <row r="548" spans="6:6" ht="15.75" x14ac:dyDescent="0.25">
      <c r="F548" s="2"/>
    </row>
    <row r="549" spans="6:6" ht="15.75" x14ac:dyDescent="0.25">
      <c r="F549" s="2"/>
    </row>
    <row r="550" spans="6:6" ht="15.75" x14ac:dyDescent="0.25">
      <c r="F550" s="2"/>
    </row>
    <row r="551" spans="6:6" ht="15.75" x14ac:dyDescent="0.25">
      <c r="F551" s="2"/>
    </row>
    <row r="552" spans="6:6" ht="15.75" x14ac:dyDescent="0.25">
      <c r="F552" s="2"/>
    </row>
    <row r="553" spans="6:6" ht="15.75" x14ac:dyDescent="0.25">
      <c r="F553" s="2"/>
    </row>
    <row r="554" spans="6:6" ht="15.75" x14ac:dyDescent="0.25">
      <c r="F554" s="2"/>
    </row>
    <row r="555" spans="6:6" ht="15.75" x14ac:dyDescent="0.25">
      <c r="F555" s="2"/>
    </row>
    <row r="556" spans="6:6" ht="15.75" x14ac:dyDescent="0.25">
      <c r="F556" s="2"/>
    </row>
    <row r="557" spans="6:6" ht="15.75" x14ac:dyDescent="0.25">
      <c r="F557" s="2"/>
    </row>
    <row r="558" spans="6:6" ht="15.75" x14ac:dyDescent="0.25">
      <c r="F558" s="2"/>
    </row>
    <row r="559" spans="6:6" ht="15.75" x14ac:dyDescent="0.25">
      <c r="F559" s="2"/>
    </row>
    <row r="560" spans="6:6" ht="15.75" x14ac:dyDescent="0.25">
      <c r="F560" s="2"/>
    </row>
    <row r="561" spans="6:6" ht="15.75" x14ac:dyDescent="0.25">
      <c r="F561" s="2"/>
    </row>
    <row r="562" spans="6:6" ht="15.75" x14ac:dyDescent="0.25">
      <c r="F562" s="2"/>
    </row>
    <row r="563" spans="6:6" ht="15.75" x14ac:dyDescent="0.25">
      <c r="F563" s="2"/>
    </row>
    <row r="564" spans="6:6" ht="15.75" x14ac:dyDescent="0.25">
      <c r="F564" s="2"/>
    </row>
    <row r="565" spans="6:6" ht="15.75" x14ac:dyDescent="0.25">
      <c r="F565" s="2"/>
    </row>
    <row r="566" spans="6:6" ht="15.75" x14ac:dyDescent="0.25">
      <c r="F566" s="2"/>
    </row>
    <row r="567" spans="6:6" ht="15.75" x14ac:dyDescent="0.25">
      <c r="F567" s="2"/>
    </row>
    <row r="568" spans="6:6" ht="15.75" x14ac:dyDescent="0.25">
      <c r="F568" s="2"/>
    </row>
    <row r="569" spans="6:6" ht="15.75" x14ac:dyDescent="0.25">
      <c r="F569" s="2"/>
    </row>
    <row r="570" spans="6:6" ht="15.75" x14ac:dyDescent="0.25">
      <c r="F570" s="2"/>
    </row>
    <row r="571" spans="6:6" ht="15.75" x14ac:dyDescent="0.25">
      <c r="F571" s="2"/>
    </row>
    <row r="572" spans="6:6" ht="15.75" x14ac:dyDescent="0.25">
      <c r="F572" s="2"/>
    </row>
    <row r="573" spans="6:6" ht="15.75" x14ac:dyDescent="0.25">
      <c r="F573" s="2"/>
    </row>
    <row r="574" spans="6:6" ht="15.75" x14ac:dyDescent="0.25">
      <c r="F574" s="2"/>
    </row>
    <row r="575" spans="6:6" ht="15.75" x14ac:dyDescent="0.25">
      <c r="F575" s="2"/>
    </row>
    <row r="576" spans="6:6" ht="15.75" x14ac:dyDescent="0.25">
      <c r="F576" s="2"/>
    </row>
    <row r="577" spans="6:6" ht="15.75" x14ac:dyDescent="0.25">
      <c r="F577" s="2"/>
    </row>
    <row r="578" spans="6:6" ht="15.75" x14ac:dyDescent="0.25">
      <c r="F578" s="2"/>
    </row>
    <row r="579" spans="6:6" ht="15.75" x14ac:dyDescent="0.25">
      <c r="F579" s="2"/>
    </row>
    <row r="580" spans="6:6" ht="15.75" x14ac:dyDescent="0.25">
      <c r="F580" s="2"/>
    </row>
    <row r="581" spans="6:6" ht="15.75" x14ac:dyDescent="0.25">
      <c r="F581" s="2"/>
    </row>
    <row r="582" spans="6:6" ht="15.75" x14ac:dyDescent="0.25">
      <c r="F582" s="2"/>
    </row>
    <row r="583" spans="6:6" ht="15.75" x14ac:dyDescent="0.25">
      <c r="F583" s="2"/>
    </row>
    <row r="584" spans="6:6" ht="15.75" x14ac:dyDescent="0.25">
      <c r="F584" s="2"/>
    </row>
    <row r="585" spans="6:6" ht="15.75" x14ac:dyDescent="0.25">
      <c r="F585" s="2"/>
    </row>
    <row r="586" spans="6:6" ht="15.75" x14ac:dyDescent="0.25">
      <c r="F586" s="2"/>
    </row>
    <row r="587" spans="6:6" ht="15.75" x14ac:dyDescent="0.25">
      <c r="F587" s="2"/>
    </row>
    <row r="588" spans="6:6" ht="15.75" x14ac:dyDescent="0.25">
      <c r="F588" s="2"/>
    </row>
    <row r="589" spans="6:6" ht="15.75" x14ac:dyDescent="0.25">
      <c r="F589" s="2"/>
    </row>
    <row r="590" spans="6:6" ht="15.75" x14ac:dyDescent="0.25">
      <c r="F590" s="2"/>
    </row>
    <row r="591" spans="6:6" ht="15.75" x14ac:dyDescent="0.25">
      <c r="F591" s="2"/>
    </row>
    <row r="592" spans="6:6" ht="15.75" x14ac:dyDescent="0.25">
      <c r="F592" s="2"/>
    </row>
    <row r="593" spans="6:6" ht="15.75" x14ac:dyDescent="0.25">
      <c r="F593" s="2"/>
    </row>
    <row r="594" spans="6:6" ht="15.75" x14ac:dyDescent="0.25">
      <c r="F594" s="2"/>
    </row>
    <row r="595" spans="6:6" ht="15.75" x14ac:dyDescent="0.25">
      <c r="F595" s="2"/>
    </row>
    <row r="596" spans="6:6" ht="15.75" x14ac:dyDescent="0.25">
      <c r="F596" s="2"/>
    </row>
    <row r="597" spans="6:6" ht="15.75" x14ac:dyDescent="0.25">
      <c r="F597" s="2"/>
    </row>
    <row r="598" spans="6:6" ht="15.75" x14ac:dyDescent="0.25">
      <c r="F598" s="2"/>
    </row>
    <row r="599" spans="6:6" ht="15.75" x14ac:dyDescent="0.25">
      <c r="F599" s="2"/>
    </row>
    <row r="600" spans="6:6" ht="15.75" x14ac:dyDescent="0.25">
      <c r="F600" s="2"/>
    </row>
    <row r="601" spans="6:6" ht="15.75" x14ac:dyDescent="0.25">
      <c r="F601" s="2"/>
    </row>
    <row r="602" spans="6:6" ht="15.75" x14ac:dyDescent="0.25">
      <c r="F602" s="2"/>
    </row>
    <row r="603" spans="6:6" ht="15.75" x14ac:dyDescent="0.25">
      <c r="F603" s="2"/>
    </row>
    <row r="604" spans="6:6" ht="15.75" x14ac:dyDescent="0.25">
      <c r="F604" s="2"/>
    </row>
    <row r="605" spans="6:6" ht="15.75" x14ac:dyDescent="0.25">
      <c r="F605" s="2"/>
    </row>
    <row r="606" spans="6:6" ht="15.75" x14ac:dyDescent="0.25">
      <c r="F606" s="2"/>
    </row>
    <row r="607" spans="6:6" ht="15.75" x14ac:dyDescent="0.25">
      <c r="F607" s="2"/>
    </row>
    <row r="608" spans="6:6" ht="15.75" x14ac:dyDescent="0.25">
      <c r="F608" s="2"/>
    </row>
    <row r="609" spans="6:6" ht="15.75" x14ac:dyDescent="0.25">
      <c r="F609" s="2"/>
    </row>
    <row r="610" spans="6:6" ht="15.75" x14ac:dyDescent="0.25">
      <c r="F610" s="2"/>
    </row>
    <row r="611" spans="6:6" ht="15.75" x14ac:dyDescent="0.25">
      <c r="F611" s="2"/>
    </row>
    <row r="612" spans="6:6" ht="15.75" x14ac:dyDescent="0.25">
      <c r="F612" s="2"/>
    </row>
    <row r="613" spans="6:6" ht="15.75" x14ac:dyDescent="0.25">
      <c r="F613" s="2"/>
    </row>
    <row r="614" spans="6:6" ht="15.75" x14ac:dyDescent="0.25">
      <c r="F614" s="2"/>
    </row>
    <row r="615" spans="6:6" ht="15.75" x14ac:dyDescent="0.25">
      <c r="F615" s="2"/>
    </row>
    <row r="616" spans="6:6" ht="15.75" x14ac:dyDescent="0.25">
      <c r="F616" s="2"/>
    </row>
    <row r="617" spans="6:6" ht="15.75" x14ac:dyDescent="0.25">
      <c r="F617" s="2"/>
    </row>
    <row r="618" spans="6:6" ht="15.75" x14ac:dyDescent="0.25">
      <c r="F618" s="2"/>
    </row>
    <row r="619" spans="6:6" ht="15.75" x14ac:dyDescent="0.25">
      <c r="F619" s="2"/>
    </row>
    <row r="620" spans="6:6" ht="15.75" x14ac:dyDescent="0.25">
      <c r="F620" s="2"/>
    </row>
    <row r="621" spans="6:6" ht="15.75" x14ac:dyDescent="0.25">
      <c r="F621" s="2"/>
    </row>
    <row r="622" spans="6:6" ht="15.75" x14ac:dyDescent="0.25">
      <c r="F622" s="2"/>
    </row>
    <row r="623" spans="6:6" ht="15.75" x14ac:dyDescent="0.25">
      <c r="F623" s="2"/>
    </row>
    <row r="624" spans="6:6" ht="15.75" x14ac:dyDescent="0.25">
      <c r="F624" s="2"/>
    </row>
    <row r="625" spans="6:6" ht="15.75" x14ac:dyDescent="0.25">
      <c r="F625" s="2"/>
    </row>
    <row r="626" spans="6:6" ht="15.75" x14ac:dyDescent="0.25">
      <c r="F626" s="2"/>
    </row>
    <row r="627" spans="6:6" ht="15.75" x14ac:dyDescent="0.25">
      <c r="F627" s="2"/>
    </row>
    <row r="628" spans="6:6" ht="15.75" x14ac:dyDescent="0.25">
      <c r="F628" s="2"/>
    </row>
    <row r="629" spans="6:6" ht="15.75" x14ac:dyDescent="0.25">
      <c r="F629" s="2"/>
    </row>
    <row r="630" spans="6:6" ht="15.75" x14ac:dyDescent="0.25">
      <c r="F630" s="2"/>
    </row>
    <row r="631" spans="6:6" ht="15.75" x14ac:dyDescent="0.25">
      <c r="F631" s="2"/>
    </row>
    <row r="632" spans="6:6" ht="15.75" x14ac:dyDescent="0.25">
      <c r="F632" s="2"/>
    </row>
    <row r="633" spans="6:6" ht="15.75" x14ac:dyDescent="0.25">
      <c r="F633" s="2"/>
    </row>
    <row r="634" spans="6:6" ht="15.75" x14ac:dyDescent="0.25">
      <c r="F634" s="2"/>
    </row>
    <row r="635" spans="6:6" ht="15.75" x14ac:dyDescent="0.25">
      <c r="F635" s="2"/>
    </row>
    <row r="636" spans="6:6" ht="15.75" x14ac:dyDescent="0.25">
      <c r="F636" s="2"/>
    </row>
    <row r="637" spans="6:6" ht="15.75" x14ac:dyDescent="0.25">
      <c r="F637" s="2"/>
    </row>
    <row r="638" spans="6:6" ht="15.75" x14ac:dyDescent="0.25">
      <c r="F638" s="2"/>
    </row>
    <row r="639" spans="6:6" ht="15.75" x14ac:dyDescent="0.25">
      <c r="F639" s="2"/>
    </row>
    <row r="640" spans="6:6" ht="15.75" x14ac:dyDescent="0.25">
      <c r="F640" s="2"/>
    </row>
    <row r="641" spans="6:6" ht="15.75" x14ac:dyDescent="0.25">
      <c r="F641" s="2"/>
    </row>
    <row r="642" spans="6:6" ht="15.75" x14ac:dyDescent="0.25">
      <c r="F642" s="2"/>
    </row>
    <row r="643" spans="6:6" ht="15.75" x14ac:dyDescent="0.25">
      <c r="F643" s="2"/>
    </row>
    <row r="644" spans="6:6" ht="15.75" x14ac:dyDescent="0.25">
      <c r="F644" s="2"/>
    </row>
    <row r="645" spans="6:6" ht="15.75" x14ac:dyDescent="0.25">
      <c r="F645" s="2"/>
    </row>
    <row r="646" spans="6:6" ht="15.75" x14ac:dyDescent="0.25">
      <c r="F646" s="2"/>
    </row>
    <row r="647" spans="6:6" ht="15.75" x14ac:dyDescent="0.25">
      <c r="F647" s="2"/>
    </row>
    <row r="648" spans="6:6" ht="15.75" x14ac:dyDescent="0.25">
      <c r="F648" s="2"/>
    </row>
    <row r="649" spans="6:6" ht="15.75" x14ac:dyDescent="0.25">
      <c r="F649" s="2"/>
    </row>
    <row r="650" spans="6:6" ht="15.75" x14ac:dyDescent="0.25">
      <c r="F650" s="2"/>
    </row>
    <row r="651" spans="6:6" ht="15.75" x14ac:dyDescent="0.25">
      <c r="F651" s="2"/>
    </row>
    <row r="652" spans="6:6" ht="15.75" x14ac:dyDescent="0.25">
      <c r="F652" s="2"/>
    </row>
    <row r="653" spans="6:6" ht="15.75" x14ac:dyDescent="0.25">
      <c r="F653" s="2"/>
    </row>
    <row r="654" spans="6:6" ht="15.75" x14ac:dyDescent="0.25">
      <c r="F654" s="2"/>
    </row>
    <row r="655" spans="6:6" ht="15.75" x14ac:dyDescent="0.25">
      <c r="F655" s="2"/>
    </row>
    <row r="656" spans="6:6" ht="15.75" x14ac:dyDescent="0.25">
      <c r="F656" s="2"/>
    </row>
    <row r="657" spans="6:6" ht="15.75" x14ac:dyDescent="0.25">
      <c r="F657" s="2"/>
    </row>
    <row r="658" spans="6:6" ht="15.75" x14ac:dyDescent="0.25">
      <c r="F658" s="2"/>
    </row>
    <row r="659" spans="6:6" ht="15.75" x14ac:dyDescent="0.25">
      <c r="F659" s="2"/>
    </row>
    <row r="660" spans="6:6" ht="15.75" x14ac:dyDescent="0.25">
      <c r="F660" s="2"/>
    </row>
    <row r="661" spans="6:6" ht="15.75" x14ac:dyDescent="0.25">
      <c r="F661" s="2"/>
    </row>
    <row r="662" spans="6:6" ht="15.75" x14ac:dyDescent="0.25">
      <c r="F662" s="2"/>
    </row>
    <row r="663" spans="6:6" ht="15.75" x14ac:dyDescent="0.25">
      <c r="F663" s="2"/>
    </row>
    <row r="664" spans="6:6" ht="15.75" x14ac:dyDescent="0.25">
      <c r="F664" s="2"/>
    </row>
    <row r="665" spans="6:6" ht="15.75" x14ac:dyDescent="0.25">
      <c r="F665" s="2"/>
    </row>
    <row r="666" spans="6:6" ht="15.75" x14ac:dyDescent="0.25">
      <c r="F666" s="2"/>
    </row>
    <row r="667" spans="6:6" ht="15.75" x14ac:dyDescent="0.25">
      <c r="F667" s="2"/>
    </row>
    <row r="668" spans="6:6" ht="15.75" x14ac:dyDescent="0.25">
      <c r="F668" s="2"/>
    </row>
    <row r="669" spans="6:6" ht="15.75" x14ac:dyDescent="0.25">
      <c r="F669" s="2"/>
    </row>
    <row r="670" spans="6:6" ht="15.75" x14ac:dyDescent="0.25">
      <c r="F670" s="2"/>
    </row>
    <row r="671" spans="6:6" ht="15.75" x14ac:dyDescent="0.25">
      <c r="F671" s="2"/>
    </row>
    <row r="672" spans="6:6" ht="15.75" x14ac:dyDescent="0.25">
      <c r="F672" s="2"/>
    </row>
    <row r="673" spans="6:6" ht="15.75" x14ac:dyDescent="0.25">
      <c r="F673" s="2"/>
    </row>
    <row r="674" spans="6:6" ht="15.75" x14ac:dyDescent="0.25">
      <c r="F674" s="2"/>
    </row>
    <row r="675" spans="6:6" ht="15.75" x14ac:dyDescent="0.25">
      <c r="F675" s="2"/>
    </row>
    <row r="676" spans="6:6" ht="15.75" x14ac:dyDescent="0.25">
      <c r="F676" s="2"/>
    </row>
    <row r="677" spans="6:6" ht="15.75" x14ac:dyDescent="0.25">
      <c r="F677" s="2"/>
    </row>
    <row r="678" spans="6:6" ht="15.75" x14ac:dyDescent="0.25">
      <c r="F678" s="2"/>
    </row>
    <row r="679" spans="6:6" ht="15.75" x14ac:dyDescent="0.25">
      <c r="F679" s="2"/>
    </row>
    <row r="680" spans="6:6" ht="15.75" x14ac:dyDescent="0.25">
      <c r="F680" s="2"/>
    </row>
    <row r="681" spans="6:6" ht="15.75" x14ac:dyDescent="0.25">
      <c r="F681" s="2"/>
    </row>
    <row r="682" spans="6:6" ht="15.75" x14ac:dyDescent="0.25">
      <c r="F682" s="2"/>
    </row>
    <row r="683" spans="6:6" ht="15.75" x14ac:dyDescent="0.25">
      <c r="F683" s="2"/>
    </row>
    <row r="684" spans="6:6" ht="15.75" x14ac:dyDescent="0.25">
      <c r="F684" s="2"/>
    </row>
    <row r="685" spans="6:6" ht="15.75" x14ac:dyDescent="0.25">
      <c r="F685" s="2"/>
    </row>
    <row r="686" spans="6:6" ht="15.75" x14ac:dyDescent="0.25">
      <c r="F686" s="2"/>
    </row>
    <row r="687" spans="6:6" ht="15.75" x14ac:dyDescent="0.25">
      <c r="F687" s="2"/>
    </row>
    <row r="688" spans="6:6" ht="15.75" x14ac:dyDescent="0.25">
      <c r="F688" s="2"/>
    </row>
    <row r="689" spans="6:6" ht="15.75" x14ac:dyDescent="0.25">
      <c r="F689" s="2"/>
    </row>
    <row r="690" spans="6:6" ht="15.75" x14ac:dyDescent="0.25">
      <c r="F690" s="2"/>
    </row>
    <row r="691" spans="6:6" ht="15.75" x14ac:dyDescent="0.25">
      <c r="F691" s="2"/>
    </row>
    <row r="692" spans="6:6" ht="15.75" x14ac:dyDescent="0.25">
      <c r="F692" s="2"/>
    </row>
    <row r="693" spans="6:6" ht="15.75" x14ac:dyDescent="0.25">
      <c r="F693" s="2"/>
    </row>
    <row r="694" spans="6:6" ht="15.75" x14ac:dyDescent="0.25">
      <c r="F694" s="2"/>
    </row>
    <row r="695" spans="6:6" ht="15.75" x14ac:dyDescent="0.25">
      <c r="F695" s="2"/>
    </row>
    <row r="696" spans="6:6" ht="15.75" x14ac:dyDescent="0.25">
      <c r="F696" s="2"/>
    </row>
    <row r="697" spans="6:6" ht="15.75" x14ac:dyDescent="0.25">
      <c r="F697" s="2"/>
    </row>
    <row r="698" spans="6:6" ht="15.75" x14ac:dyDescent="0.25">
      <c r="F698" s="2"/>
    </row>
    <row r="699" spans="6:6" ht="15.75" x14ac:dyDescent="0.25">
      <c r="F699" s="2"/>
    </row>
    <row r="700" spans="6:6" ht="15.75" x14ac:dyDescent="0.25">
      <c r="F700" s="2"/>
    </row>
    <row r="701" spans="6:6" ht="15.75" x14ac:dyDescent="0.25">
      <c r="F701" s="2"/>
    </row>
    <row r="702" spans="6:6" ht="15.75" x14ac:dyDescent="0.25">
      <c r="F702" s="2"/>
    </row>
    <row r="703" spans="6:6" ht="15.75" x14ac:dyDescent="0.25">
      <c r="F703" s="2"/>
    </row>
    <row r="704" spans="6:6" ht="15.75" x14ac:dyDescent="0.25">
      <c r="F704" s="2"/>
    </row>
    <row r="705" spans="6:6" ht="15.75" x14ac:dyDescent="0.25">
      <c r="F705" s="2"/>
    </row>
    <row r="706" spans="6:6" ht="15.75" x14ac:dyDescent="0.25">
      <c r="F706" s="2"/>
    </row>
    <row r="707" spans="6:6" ht="15.75" x14ac:dyDescent="0.25">
      <c r="F707" s="2"/>
    </row>
    <row r="708" spans="6:6" ht="15.75" x14ac:dyDescent="0.25">
      <c r="F708" s="2"/>
    </row>
    <row r="709" spans="6:6" ht="15.75" x14ac:dyDescent="0.25">
      <c r="F709" s="2"/>
    </row>
    <row r="710" spans="6:6" ht="15.75" x14ac:dyDescent="0.25">
      <c r="F710" s="2"/>
    </row>
    <row r="711" spans="6:6" ht="15.75" x14ac:dyDescent="0.25">
      <c r="F711" s="2"/>
    </row>
    <row r="712" spans="6:6" ht="15.75" x14ac:dyDescent="0.25">
      <c r="F712" s="2"/>
    </row>
    <row r="713" spans="6:6" ht="15.75" x14ac:dyDescent="0.25">
      <c r="F713" s="2"/>
    </row>
    <row r="714" spans="6:6" ht="15.75" x14ac:dyDescent="0.25">
      <c r="F714" s="2"/>
    </row>
    <row r="715" spans="6:6" ht="15.75" x14ac:dyDescent="0.25">
      <c r="F715" s="2"/>
    </row>
    <row r="716" spans="6:6" ht="15.75" x14ac:dyDescent="0.25">
      <c r="F716" s="2"/>
    </row>
    <row r="717" spans="6:6" ht="15.75" x14ac:dyDescent="0.25">
      <c r="F717" s="2"/>
    </row>
    <row r="718" spans="6:6" ht="15.75" x14ac:dyDescent="0.25">
      <c r="F718" s="2"/>
    </row>
    <row r="719" spans="6:6" ht="15.75" x14ac:dyDescent="0.25">
      <c r="F719" s="2"/>
    </row>
    <row r="720" spans="6:6" ht="15.75" x14ac:dyDescent="0.25">
      <c r="F720" s="2"/>
    </row>
    <row r="721" spans="6:6" ht="15.75" x14ac:dyDescent="0.25">
      <c r="F721" s="2"/>
    </row>
    <row r="722" spans="6:6" ht="15.75" x14ac:dyDescent="0.25">
      <c r="F722" s="2"/>
    </row>
    <row r="723" spans="6:6" ht="15.75" x14ac:dyDescent="0.25">
      <c r="F723" s="2"/>
    </row>
    <row r="724" spans="6:6" ht="15.75" x14ac:dyDescent="0.25">
      <c r="F724" s="2"/>
    </row>
    <row r="725" spans="6:6" ht="15.75" x14ac:dyDescent="0.25">
      <c r="F725" s="2"/>
    </row>
    <row r="726" spans="6:6" ht="15.75" x14ac:dyDescent="0.25">
      <c r="F726" s="2"/>
    </row>
    <row r="727" spans="6:6" ht="15.75" x14ac:dyDescent="0.25">
      <c r="F727" s="2"/>
    </row>
    <row r="728" spans="6:6" ht="15.75" x14ac:dyDescent="0.25">
      <c r="F728" s="2"/>
    </row>
    <row r="729" spans="6:6" ht="15.75" x14ac:dyDescent="0.25">
      <c r="F729" s="2"/>
    </row>
    <row r="730" spans="6:6" ht="15.75" x14ac:dyDescent="0.25">
      <c r="F730" s="2"/>
    </row>
    <row r="731" spans="6:6" ht="15.75" x14ac:dyDescent="0.25">
      <c r="F731" s="2"/>
    </row>
    <row r="732" spans="6:6" ht="15.75" x14ac:dyDescent="0.25">
      <c r="F732" s="2"/>
    </row>
    <row r="733" spans="6:6" ht="15.75" x14ac:dyDescent="0.25">
      <c r="F733" s="2"/>
    </row>
    <row r="734" spans="6:6" ht="15.75" x14ac:dyDescent="0.25">
      <c r="F734" s="2"/>
    </row>
    <row r="735" spans="6:6" ht="15.75" x14ac:dyDescent="0.25">
      <c r="F735" s="2"/>
    </row>
    <row r="736" spans="6:6" ht="15.75" x14ac:dyDescent="0.25">
      <c r="F736" s="2"/>
    </row>
    <row r="737" spans="6:6" ht="15.75" x14ac:dyDescent="0.25">
      <c r="F737" s="2"/>
    </row>
    <row r="738" spans="6:6" ht="15.75" x14ac:dyDescent="0.25">
      <c r="F738" s="2"/>
    </row>
    <row r="739" spans="6:6" ht="15.75" x14ac:dyDescent="0.25">
      <c r="F739" s="2"/>
    </row>
    <row r="740" spans="6:6" ht="15.75" x14ac:dyDescent="0.25">
      <c r="F740" s="2"/>
    </row>
    <row r="741" spans="6:6" ht="15.75" x14ac:dyDescent="0.25">
      <c r="F741" s="2"/>
    </row>
    <row r="742" spans="6:6" ht="15.75" x14ac:dyDescent="0.25">
      <c r="F742" s="2"/>
    </row>
    <row r="743" spans="6:6" ht="15.75" x14ac:dyDescent="0.25">
      <c r="F743" s="2"/>
    </row>
    <row r="744" spans="6:6" ht="15.75" x14ac:dyDescent="0.25">
      <c r="F744" s="2"/>
    </row>
    <row r="745" spans="6:6" ht="15.75" x14ac:dyDescent="0.25">
      <c r="F745" s="2"/>
    </row>
    <row r="746" spans="6:6" ht="15.75" x14ac:dyDescent="0.25">
      <c r="F746" s="2"/>
    </row>
    <row r="747" spans="6:6" ht="15.75" x14ac:dyDescent="0.25">
      <c r="F747" s="2"/>
    </row>
    <row r="748" spans="6:6" ht="15.75" x14ac:dyDescent="0.25">
      <c r="F748" s="2"/>
    </row>
    <row r="749" spans="6:6" ht="15.75" x14ac:dyDescent="0.25">
      <c r="F749" s="2"/>
    </row>
    <row r="750" spans="6:6" ht="15.75" x14ac:dyDescent="0.25">
      <c r="F750" s="2"/>
    </row>
    <row r="751" spans="6:6" ht="15.75" x14ac:dyDescent="0.25">
      <c r="F751" s="2"/>
    </row>
    <row r="752" spans="6:6" ht="15.75" x14ac:dyDescent="0.25">
      <c r="F752" s="2"/>
    </row>
    <row r="753" spans="6:6" ht="15.75" x14ac:dyDescent="0.25">
      <c r="F753" s="2"/>
    </row>
    <row r="754" spans="6:6" ht="15.75" x14ac:dyDescent="0.25">
      <c r="F754" s="2"/>
    </row>
    <row r="755" spans="6:6" ht="15.75" x14ac:dyDescent="0.25">
      <c r="F755" s="2"/>
    </row>
    <row r="756" spans="6:6" ht="15.75" x14ac:dyDescent="0.25">
      <c r="F756" s="2"/>
    </row>
    <row r="757" spans="6:6" ht="15.75" x14ac:dyDescent="0.25">
      <c r="F757" s="2"/>
    </row>
    <row r="758" spans="6:6" ht="15.75" x14ac:dyDescent="0.25">
      <c r="F758" s="2"/>
    </row>
    <row r="759" spans="6:6" ht="15.75" x14ac:dyDescent="0.25">
      <c r="F759" s="2"/>
    </row>
    <row r="760" spans="6:6" ht="15.75" x14ac:dyDescent="0.25">
      <c r="F760" s="2"/>
    </row>
    <row r="761" spans="6:6" ht="15.75" x14ac:dyDescent="0.25">
      <c r="F761" s="2"/>
    </row>
    <row r="762" spans="6:6" ht="15.75" x14ac:dyDescent="0.25">
      <c r="F762" s="2"/>
    </row>
    <row r="763" spans="6:6" ht="15.75" x14ac:dyDescent="0.25">
      <c r="F763" s="2"/>
    </row>
    <row r="764" spans="6:6" ht="15.75" x14ac:dyDescent="0.25">
      <c r="F764" s="2"/>
    </row>
    <row r="765" spans="6:6" ht="15.75" x14ac:dyDescent="0.25">
      <c r="F765" s="2"/>
    </row>
    <row r="766" spans="6:6" ht="15.75" x14ac:dyDescent="0.25">
      <c r="F766" s="2"/>
    </row>
    <row r="767" spans="6:6" ht="15.75" x14ac:dyDescent="0.25">
      <c r="F767" s="2"/>
    </row>
    <row r="768" spans="6:6" ht="15.75" x14ac:dyDescent="0.25">
      <c r="F768" s="2"/>
    </row>
    <row r="769" spans="6:6" ht="15.75" x14ac:dyDescent="0.25">
      <c r="F769" s="2"/>
    </row>
    <row r="770" spans="6:6" ht="15.75" x14ac:dyDescent="0.25">
      <c r="F770" s="2"/>
    </row>
    <row r="771" spans="6:6" ht="15.75" x14ac:dyDescent="0.25">
      <c r="F771" s="2"/>
    </row>
    <row r="772" spans="6:6" ht="15.75" x14ac:dyDescent="0.25">
      <c r="F772" s="2"/>
    </row>
    <row r="773" spans="6:6" ht="15.75" x14ac:dyDescent="0.25">
      <c r="F773" s="2"/>
    </row>
    <row r="774" spans="6:6" ht="15.75" x14ac:dyDescent="0.25">
      <c r="F774" s="2"/>
    </row>
    <row r="775" spans="6:6" ht="15.75" x14ac:dyDescent="0.25">
      <c r="F775" s="2"/>
    </row>
    <row r="776" spans="6:6" ht="15.75" x14ac:dyDescent="0.25">
      <c r="F776" s="2"/>
    </row>
    <row r="777" spans="6:6" ht="15.75" x14ac:dyDescent="0.25">
      <c r="F777" s="2"/>
    </row>
    <row r="778" spans="6:6" ht="15.75" x14ac:dyDescent="0.25">
      <c r="F778" s="2"/>
    </row>
    <row r="779" spans="6:6" ht="15.75" x14ac:dyDescent="0.25">
      <c r="F779" s="2"/>
    </row>
    <row r="780" spans="6:6" ht="15.75" x14ac:dyDescent="0.25">
      <c r="F780" s="2"/>
    </row>
    <row r="781" spans="6:6" ht="15.75" x14ac:dyDescent="0.25">
      <c r="F781" s="2"/>
    </row>
    <row r="782" spans="6:6" ht="15.75" x14ac:dyDescent="0.25">
      <c r="F782" s="2"/>
    </row>
    <row r="783" spans="6:6" ht="15.75" x14ac:dyDescent="0.25">
      <c r="F783" s="2"/>
    </row>
    <row r="784" spans="6:6" ht="15.75" x14ac:dyDescent="0.25">
      <c r="F784" s="2"/>
    </row>
    <row r="785" spans="6:6" ht="15.75" x14ac:dyDescent="0.25">
      <c r="F785" s="2"/>
    </row>
    <row r="786" spans="6:6" ht="15.75" x14ac:dyDescent="0.25">
      <c r="F786" s="2"/>
    </row>
    <row r="787" spans="6:6" ht="15.75" x14ac:dyDescent="0.25">
      <c r="F787" s="2"/>
    </row>
    <row r="788" spans="6:6" ht="15.75" x14ac:dyDescent="0.25">
      <c r="F788" s="2"/>
    </row>
    <row r="789" spans="6:6" ht="15.75" x14ac:dyDescent="0.25">
      <c r="F789" s="2"/>
    </row>
    <row r="790" spans="6:6" ht="15.75" x14ac:dyDescent="0.25">
      <c r="F790" s="2"/>
    </row>
    <row r="791" spans="6:6" ht="15.75" x14ac:dyDescent="0.25">
      <c r="F791" s="2"/>
    </row>
    <row r="792" spans="6:6" ht="15.75" x14ac:dyDescent="0.25">
      <c r="F792" s="2"/>
    </row>
    <row r="793" spans="6:6" ht="15.75" x14ac:dyDescent="0.25">
      <c r="F793" s="2"/>
    </row>
    <row r="794" spans="6:6" ht="15.75" x14ac:dyDescent="0.25">
      <c r="F794" s="2"/>
    </row>
    <row r="795" spans="6:6" ht="15.75" x14ac:dyDescent="0.25">
      <c r="F795" s="2"/>
    </row>
    <row r="796" spans="6:6" ht="15.75" x14ac:dyDescent="0.25">
      <c r="F796" s="2"/>
    </row>
    <row r="797" spans="6:6" ht="15.75" x14ac:dyDescent="0.25">
      <c r="F797" s="2"/>
    </row>
    <row r="798" spans="6:6" ht="15.75" x14ac:dyDescent="0.25">
      <c r="F798" s="2"/>
    </row>
    <row r="799" spans="6:6" ht="15.75" x14ac:dyDescent="0.25">
      <c r="F799" s="2"/>
    </row>
    <row r="800" spans="6:6" ht="15.75" x14ac:dyDescent="0.25">
      <c r="F800" s="2"/>
    </row>
    <row r="801" spans="6:6" ht="15.75" x14ac:dyDescent="0.25">
      <c r="F801" s="2"/>
    </row>
    <row r="802" spans="6:6" ht="15.75" x14ac:dyDescent="0.25">
      <c r="F802" s="2"/>
    </row>
    <row r="803" spans="6:6" ht="15.75" x14ac:dyDescent="0.25">
      <c r="F803" s="2"/>
    </row>
    <row r="804" spans="6:6" ht="15.75" x14ac:dyDescent="0.25">
      <c r="F804" s="2"/>
    </row>
    <row r="805" spans="6:6" ht="15.75" x14ac:dyDescent="0.25">
      <c r="F805" s="2"/>
    </row>
    <row r="806" spans="6:6" ht="15.75" x14ac:dyDescent="0.25">
      <c r="F806" s="2"/>
    </row>
    <row r="807" spans="6:6" ht="15.75" x14ac:dyDescent="0.25">
      <c r="F807" s="2"/>
    </row>
    <row r="808" spans="6:6" ht="15.75" x14ac:dyDescent="0.25">
      <c r="F808" s="2"/>
    </row>
    <row r="809" spans="6:6" ht="15.75" x14ac:dyDescent="0.25">
      <c r="F809" s="2"/>
    </row>
    <row r="810" spans="6:6" ht="15.75" x14ac:dyDescent="0.25">
      <c r="F810" s="2"/>
    </row>
    <row r="811" spans="6:6" ht="15.75" x14ac:dyDescent="0.25">
      <c r="F811" s="2"/>
    </row>
    <row r="812" spans="6:6" ht="15.75" x14ac:dyDescent="0.25">
      <c r="F812" s="2"/>
    </row>
    <row r="813" spans="6:6" ht="15.75" x14ac:dyDescent="0.25">
      <c r="F813" s="2"/>
    </row>
    <row r="814" spans="6:6" ht="15.75" x14ac:dyDescent="0.25">
      <c r="F814" s="2"/>
    </row>
    <row r="815" spans="6:6" ht="15.75" x14ac:dyDescent="0.25">
      <c r="F815" s="2"/>
    </row>
    <row r="816" spans="6:6" ht="15.75" x14ac:dyDescent="0.25">
      <c r="F816" s="2"/>
    </row>
    <row r="817" spans="6:6" ht="15.75" x14ac:dyDescent="0.25">
      <c r="F817" s="2"/>
    </row>
    <row r="818" spans="6:6" ht="15.75" x14ac:dyDescent="0.25">
      <c r="F818" s="2"/>
    </row>
    <row r="819" spans="6:6" ht="15.75" x14ac:dyDescent="0.25">
      <c r="F819" s="2"/>
    </row>
    <row r="820" spans="6:6" ht="15.75" x14ac:dyDescent="0.25">
      <c r="F820" s="2"/>
    </row>
    <row r="821" spans="6:6" ht="15.75" x14ac:dyDescent="0.25">
      <c r="F821" s="2"/>
    </row>
    <row r="822" spans="6:6" ht="15.75" x14ac:dyDescent="0.25">
      <c r="F822" s="2"/>
    </row>
    <row r="823" spans="6:6" ht="15.75" x14ac:dyDescent="0.25">
      <c r="F823" s="2"/>
    </row>
    <row r="824" spans="6:6" ht="15.75" x14ac:dyDescent="0.25">
      <c r="F824" s="2"/>
    </row>
    <row r="825" spans="6:6" ht="15.75" x14ac:dyDescent="0.25">
      <c r="F825" s="2"/>
    </row>
    <row r="826" spans="6:6" ht="15.75" x14ac:dyDescent="0.25">
      <c r="F826" s="2"/>
    </row>
    <row r="827" spans="6:6" ht="15.75" x14ac:dyDescent="0.25">
      <c r="F827" s="2"/>
    </row>
    <row r="828" spans="6:6" ht="15.75" x14ac:dyDescent="0.25">
      <c r="F828" s="2"/>
    </row>
    <row r="829" spans="6:6" ht="15.75" x14ac:dyDescent="0.25">
      <c r="F829" s="2"/>
    </row>
    <row r="830" spans="6:6" ht="15.75" x14ac:dyDescent="0.25">
      <c r="F830" s="2"/>
    </row>
    <row r="831" spans="6:6" ht="15.75" x14ac:dyDescent="0.25">
      <c r="F831" s="2"/>
    </row>
    <row r="832" spans="6:6" ht="15.75" x14ac:dyDescent="0.25">
      <c r="F832" s="2"/>
    </row>
    <row r="833" spans="6:6" ht="15.75" x14ac:dyDescent="0.25">
      <c r="F833" s="2"/>
    </row>
    <row r="834" spans="6:6" ht="15.75" x14ac:dyDescent="0.25">
      <c r="F834" s="2"/>
    </row>
    <row r="835" spans="6:6" ht="15.75" x14ac:dyDescent="0.25">
      <c r="F835" s="2"/>
    </row>
    <row r="836" spans="6:6" ht="15.75" x14ac:dyDescent="0.25">
      <c r="F836" s="2"/>
    </row>
    <row r="837" spans="6:6" ht="15.75" x14ac:dyDescent="0.25">
      <c r="F837" s="2"/>
    </row>
    <row r="838" spans="6:6" ht="15.75" x14ac:dyDescent="0.25">
      <c r="F838" s="2"/>
    </row>
    <row r="839" spans="6:6" ht="15.75" x14ac:dyDescent="0.25">
      <c r="F839" s="2"/>
    </row>
    <row r="840" spans="6:6" ht="15.75" x14ac:dyDescent="0.25">
      <c r="F840" s="2"/>
    </row>
    <row r="841" spans="6:6" ht="15.75" x14ac:dyDescent="0.25">
      <c r="F841" s="2"/>
    </row>
    <row r="842" spans="6:6" ht="15.75" x14ac:dyDescent="0.25">
      <c r="F842" s="2"/>
    </row>
    <row r="843" spans="6:6" ht="15.75" x14ac:dyDescent="0.25">
      <c r="F843" s="2"/>
    </row>
    <row r="844" spans="6:6" ht="15.75" x14ac:dyDescent="0.25">
      <c r="F844" s="2"/>
    </row>
    <row r="845" spans="6:6" ht="15.75" x14ac:dyDescent="0.25">
      <c r="F845" s="2"/>
    </row>
    <row r="846" spans="6:6" ht="15.75" x14ac:dyDescent="0.25">
      <c r="F846" s="2"/>
    </row>
    <row r="847" spans="6:6" ht="15.75" x14ac:dyDescent="0.25">
      <c r="F847" s="2"/>
    </row>
    <row r="848" spans="6:6" ht="15.75" x14ac:dyDescent="0.25">
      <c r="F848" s="2"/>
    </row>
    <row r="849" spans="6:6" ht="15.75" x14ac:dyDescent="0.25">
      <c r="F849" s="2"/>
    </row>
    <row r="850" spans="6:6" ht="15.75" x14ac:dyDescent="0.25">
      <c r="F850" s="2"/>
    </row>
    <row r="851" spans="6:6" ht="15.75" x14ac:dyDescent="0.25">
      <c r="F851" s="2"/>
    </row>
    <row r="852" spans="6:6" ht="15.75" x14ac:dyDescent="0.25">
      <c r="F852" s="2"/>
    </row>
    <row r="853" spans="6:6" ht="15.75" x14ac:dyDescent="0.25">
      <c r="F853" s="2"/>
    </row>
    <row r="854" spans="6:6" ht="15.75" x14ac:dyDescent="0.25">
      <c r="F854" s="2"/>
    </row>
    <row r="855" spans="6:6" ht="15.75" x14ac:dyDescent="0.25">
      <c r="F855" s="2"/>
    </row>
    <row r="856" spans="6:6" ht="15.75" x14ac:dyDescent="0.25">
      <c r="F856" s="2"/>
    </row>
    <row r="857" spans="6:6" ht="15.75" x14ac:dyDescent="0.25">
      <c r="F857" s="2"/>
    </row>
    <row r="858" spans="6:6" ht="15.75" x14ac:dyDescent="0.25">
      <c r="F858" s="2"/>
    </row>
    <row r="859" spans="6:6" ht="15.75" x14ac:dyDescent="0.25">
      <c r="F859" s="2"/>
    </row>
    <row r="860" spans="6:6" ht="15.75" x14ac:dyDescent="0.25">
      <c r="F860" s="2"/>
    </row>
    <row r="861" spans="6:6" ht="15.75" x14ac:dyDescent="0.25">
      <c r="F861" s="2"/>
    </row>
    <row r="862" spans="6:6" ht="15.75" x14ac:dyDescent="0.25">
      <c r="F862" s="2"/>
    </row>
    <row r="863" spans="6:6" ht="15.75" x14ac:dyDescent="0.25">
      <c r="F863" s="2"/>
    </row>
    <row r="864" spans="6:6" ht="15.75" x14ac:dyDescent="0.25">
      <c r="F864" s="2"/>
    </row>
    <row r="865" spans="6:6" ht="15.75" x14ac:dyDescent="0.25">
      <c r="F865" s="2"/>
    </row>
    <row r="866" spans="6:6" ht="15.75" x14ac:dyDescent="0.25">
      <c r="F866" s="2"/>
    </row>
    <row r="867" spans="6:6" ht="15.75" x14ac:dyDescent="0.25">
      <c r="F867" s="2"/>
    </row>
    <row r="868" spans="6:6" ht="15.75" x14ac:dyDescent="0.25">
      <c r="F868" s="2"/>
    </row>
    <row r="869" spans="6:6" ht="15.75" x14ac:dyDescent="0.25">
      <c r="F869" s="2"/>
    </row>
    <row r="870" spans="6:6" ht="15.75" x14ac:dyDescent="0.25">
      <c r="F870" s="2"/>
    </row>
    <row r="871" spans="6:6" ht="15.75" x14ac:dyDescent="0.25">
      <c r="F871" s="2"/>
    </row>
    <row r="872" spans="6:6" ht="15.75" x14ac:dyDescent="0.25">
      <c r="F872" s="2"/>
    </row>
    <row r="873" spans="6:6" ht="15.75" x14ac:dyDescent="0.25">
      <c r="F873" s="2"/>
    </row>
    <row r="874" spans="6:6" ht="15.75" x14ac:dyDescent="0.25">
      <c r="F874" s="2"/>
    </row>
    <row r="875" spans="6:6" ht="15.75" x14ac:dyDescent="0.25">
      <c r="F875" s="2"/>
    </row>
    <row r="876" spans="6:6" ht="15.75" x14ac:dyDescent="0.25">
      <c r="F876" s="2"/>
    </row>
    <row r="877" spans="6:6" ht="15.75" x14ac:dyDescent="0.25">
      <c r="F877" s="2"/>
    </row>
    <row r="878" spans="6:6" ht="15.75" x14ac:dyDescent="0.25">
      <c r="F878" s="2"/>
    </row>
    <row r="879" spans="6:6" ht="15.75" x14ac:dyDescent="0.25">
      <c r="F879" s="2"/>
    </row>
    <row r="880" spans="6:6" ht="15.75" x14ac:dyDescent="0.25">
      <c r="F880" s="2"/>
    </row>
    <row r="881" spans="6:6" ht="15.75" x14ac:dyDescent="0.25">
      <c r="F881" s="2"/>
    </row>
    <row r="882" spans="6:6" ht="15.75" x14ac:dyDescent="0.25">
      <c r="F882" s="2"/>
    </row>
    <row r="883" spans="6:6" ht="15.75" x14ac:dyDescent="0.25">
      <c r="F883" s="2"/>
    </row>
    <row r="884" spans="6:6" ht="15.75" x14ac:dyDescent="0.25">
      <c r="F884" s="2"/>
    </row>
    <row r="885" spans="6:6" ht="15.75" x14ac:dyDescent="0.25">
      <c r="F885" s="2"/>
    </row>
    <row r="886" spans="6:6" ht="15.75" x14ac:dyDescent="0.25">
      <c r="F886" s="2"/>
    </row>
    <row r="887" spans="6:6" ht="15.75" x14ac:dyDescent="0.25">
      <c r="F887" s="2"/>
    </row>
    <row r="888" spans="6:6" ht="15.75" x14ac:dyDescent="0.25">
      <c r="F888" s="2"/>
    </row>
    <row r="889" spans="6:6" ht="15.75" x14ac:dyDescent="0.25">
      <c r="F889" s="2"/>
    </row>
    <row r="890" spans="6:6" ht="15.75" x14ac:dyDescent="0.25">
      <c r="F890" s="2"/>
    </row>
    <row r="891" spans="6:6" ht="15.75" x14ac:dyDescent="0.25">
      <c r="F891" s="2"/>
    </row>
    <row r="892" spans="6:6" ht="15.75" x14ac:dyDescent="0.25">
      <c r="F892" s="2"/>
    </row>
    <row r="893" spans="6:6" ht="15.75" x14ac:dyDescent="0.25">
      <c r="F893" s="2"/>
    </row>
    <row r="894" spans="6:6" ht="15.75" x14ac:dyDescent="0.25">
      <c r="F894" s="2"/>
    </row>
    <row r="895" spans="6:6" ht="15.75" x14ac:dyDescent="0.25">
      <c r="F895" s="2"/>
    </row>
    <row r="896" spans="6:6" ht="15.75" x14ac:dyDescent="0.25">
      <c r="F896" s="2"/>
    </row>
    <row r="897" spans="6:6" ht="15.75" x14ac:dyDescent="0.25">
      <c r="F897" s="2"/>
    </row>
    <row r="898" spans="6:6" ht="15.75" x14ac:dyDescent="0.25">
      <c r="F898" s="2"/>
    </row>
    <row r="899" spans="6:6" ht="15.75" x14ac:dyDescent="0.25">
      <c r="F899" s="2"/>
    </row>
    <row r="900" spans="6:6" ht="15.75" x14ac:dyDescent="0.25">
      <c r="F900" s="2"/>
    </row>
    <row r="901" spans="6:6" ht="15.75" x14ac:dyDescent="0.25">
      <c r="F901" s="2"/>
    </row>
    <row r="902" spans="6:6" ht="15.75" x14ac:dyDescent="0.25">
      <c r="F902" s="2"/>
    </row>
    <row r="903" spans="6:6" ht="15.75" x14ac:dyDescent="0.25">
      <c r="F903" s="2"/>
    </row>
    <row r="904" spans="6:6" ht="15.75" x14ac:dyDescent="0.25">
      <c r="F904" s="2"/>
    </row>
    <row r="905" spans="6:6" ht="15.75" x14ac:dyDescent="0.25">
      <c r="F905" s="2"/>
    </row>
    <row r="906" spans="6:6" ht="15.75" x14ac:dyDescent="0.25">
      <c r="F906" s="2"/>
    </row>
    <row r="907" spans="6:6" ht="15.75" x14ac:dyDescent="0.25">
      <c r="F907" s="2"/>
    </row>
    <row r="908" spans="6:6" ht="15.75" x14ac:dyDescent="0.25">
      <c r="F908" s="2"/>
    </row>
    <row r="909" spans="6:6" ht="15.75" x14ac:dyDescent="0.25">
      <c r="F909" s="2"/>
    </row>
    <row r="910" spans="6:6" ht="15.75" x14ac:dyDescent="0.25">
      <c r="F910" s="2"/>
    </row>
    <row r="911" spans="6:6" ht="15.75" x14ac:dyDescent="0.25">
      <c r="F911" s="2"/>
    </row>
    <row r="912" spans="6:6" ht="15.75" x14ac:dyDescent="0.25">
      <c r="F912" s="2"/>
    </row>
    <row r="913" spans="6:6" ht="15.75" x14ac:dyDescent="0.25">
      <c r="F913" s="2"/>
    </row>
    <row r="914" spans="6:6" ht="15.75" x14ac:dyDescent="0.25">
      <c r="F914" s="2"/>
    </row>
    <row r="915" spans="6:6" ht="15.75" x14ac:dyDescent="0.25">
      <c r="F915" s="2"/>
    </row>
    <row r="916" spans="6:6" ht="15.75" x14ac:dyDescent="0.25">
      <c r="F916" s="2"/>
    </row>
    <row r="917" spans="6:6" ht="15.75" x14ac:dyDescent="0.25">
      <c r="F917" s="2"/>
    </row>
    <row r="918" spans="6:6" ht="15.75" x14ac:dyDescent="0.25">
      <c r="F918" s="2"/>
    </row>
    <row r="919" spans="6:6" ht="15.75" x14ac:dyDescent="0.25">
      <c r="F919" s="2"/>
    </row>
    <row r="920" spans="6:6" ht="15.75" x14ac:dyDescent="0.25">
      <c r="F920" s="2"/>
    </row>
    <row r="921" spans="6:6" ht="15.75" x14ac:dyDescent="0.25">
      <c r="F921" s="2"/>
    </row>
    <row r="922" spans="6:6" ht="15.75" x14ac:dyDescent="0.25">
      <c r="F922" s="2"/>
    </row>
    <row r="923" spans="6:6" ht="15.75" x14ac:dyDescent="0.25">
      <c r="F923" s="2"/>
    </row>
    <row r="924" spans="6:6" ht="15.75" x14ac:dyDescent="0.25">
      <c r="F924" s="2"/>
    </row>
    <row r="925" spans="6:6" ht="15.75" x14ac:dyDescent="0.25">
      <c r="F925" s="2"/>
    </row>
    <row r="926" spans="6:6" ht="15.75" x14ac:dyDescent="0.25">
      <c r="F926" s="2"/>
    </row>
    <row r="927" spans="6:6" ht="15.75" x14ac:dyDescent="0.25">
      <c r="F927" s="2"/>
    </row>
    <row r="928" spans="6:6" ht="15.75" x14ac:dyDescent="0.25">
      <c r="F928" s="2"/>
    </row>
    <row r="929" spans="6:6" ht="15.75" x14ac:dyDescent="0.25">
      <c r="F929" s="2"/>
    </row>
    <row r="930" spans="6:6" ht="15.75" x14ac:dyDescent="0.25">
      <c r="F930" s="2"/>
    </row>
    <row r="931" spans="6:6" ht="15.75" x14ac:dyDescent="0.25">
      <c r="F931" s="2"/>
    </row>
    <row r="932" spans="6:6" ht="15.75" x14ac:dyDescent="0.25">
      <c r="F932" s="2"/>
    </row>
    <row r="933" spans="6:6" ht="15.75" x14ac:dyDescent="0.25">
      <c r="F933" s="2"/>
    </row>
    <row r="934" spans="6:6" ht="15.75" x14ac:dyDescent="0.25">
      <c r="F934" s="2"/>
    </row>
    <row r="935" spans="6:6" ht="15.75" x14ac:dyDescent="0.25">
      <c r="F935" s="2"/>
    </row>
    <row r="936" spans="6:6" ht="15.75" x14ac:dyDescent="0.25">
      <c r="F936" s="2"/>
    </row>
    <row r="937" spans="6:6" ht="15.75" x14ac:dyDescent="0.25">
      <c r="F937" s="2"/>
    </row>
    <row r="938" spans="6:6" ht="15.75" x14ac:dyDescent="0.25">
      <c r="F938" s="2"/>
    </row>
    <row r="939" spans="6:6" ht="15.75" x14ac:dyDescent="0.25">
      <c r="F939" s="2"/>
    </row>
    <row r="940" spans="6:6" ht="15.75" x14ac:dyDescent="0.25">
      <c r="F940" s="2"/>
    </row>
    <row r="941" spans="6:6" ht="15.75" x14ac:dyDescent="0.25">
      <c r="F941" s="2"/>
    </row>
    <row r="942" spans="6:6" ht="15.75" x14ac:dyDescent="0.25">
      <c r="F942" s="2"/>
    </row>
    <row r="943" spans="6:6" ht="15.75" x14ac:dyDescent="0.25">
      <c r="F943" s="2"/>
    </row>
    <row r="944" spans="6:6" ht="15.75" x14ac:dyDescent="0.25">
      <c r="F944" s="2"/>
    </row>
    <row r="945" spans="6:6" ht="15.75" x14ac:dyDescent="0.25">
      <c r="F945" s="2"/>
    </row>
    <row r="946" spans="6:6" ht="15.75" x14ac:dyDescent="0.25">
      <c r="F946" s="2"/>
    </row>
    <row r="947" spans="6:6" ht="15.75" x14ac:dyDescent="0.25">
      <c r="F947" s="2"/>
    </row>
    <row r="948" spans="6:6" ht="15.75" x14ac:dyDescent="0.25">
      <c r="F948" s="2"/>
    </row>
    <row r="949" spans="6:6" ht="15.75" x14ac:dyDescent="0.25">
      <c r="F949" s="2"/>
    </row>
    <row r="950" spans="6:6" ht="15.75" x14ac:dyDescent="0.25">
      <c r="F950" s="2"/>
    </row>
    <row r="951" spans="6:6" ht="15.75" x14ac:dyDescent="0.25">
      <c r="F951" s="2"/>
    </row>
    <row r="952" spans="6:6" ht="15.75" x14ac:dyDescent="0.25">
      <c r="F952" s="2"/>
    </row>
    <row r="953" spans="6:6" ht="15.75" x14ac:dyDescent="0.25">
      <c r="F953" s="2"/>
    </row>
    <row r="954" spans="6:6" ht="15.75" x14ac:dyDescent="0.25">
      <c r="F954" s="2"/>
    </row>
    <row r="955" spans="6:6" ht="15.75" x14ac:dyDescent="0.25">
      <c r="F955" s="2"/>
    </row>
    <row r="956" spans="6:6" ht="15.75" x14ac:dyDescent="0.25">
      <c r="F956" s="2"/>
    </row>
    <row r="957" spans="6:6" ht="15.75" x14ac:dyDescent="0.25">
      <c r="F957" s="2"/>
    </row>
    <row r="958" spans="6:6" ht="15.75" x14ac:dyDescent="0.25">
      <c r="F958" s="2"/>
    </row>
    <row r="959" spans="6:6" ht="15.75" x14ac:dyDescent="0.25">
      <c r="F959" s="2"/>
    </row>
    <row r="960" spans="6:6" ht="15.75" x14ac:dyDescent="0.25">
      <c r="F960" s="2"/>
    </row>
    <row r="961" spans="6:6" ht="15.75" x14ac:dyDescent="0.25">
      <c r="F961" s="2"/>
    </row>
    <row r="962" spans="6:6" ht="15.75" x14ac:dyDescent="0.25">
      <c r="F962" s="2"/>
    </row>
    <row r="963" spans="6:6" ht="15.75" x14ac:dyDescent="0.25">
      <c r="F963" s="2"/>
    </row>
    <row r="964" spans="6:6" ht="15.75" x14ac:dyDescent="0.25">
      <c r="F964" s="2"/>
    </row>
    <row r="965" spans="6:6" ht="15.75" x14ac:dyDescent="0.25">
      <c r="F965" s="2"/>
    </row>
    <row r="966" spans="6:6" ht="15.75" x14ac:dyDescent="0.25">
      <c r="F966" s="2"/>
    </row>
    <row r="967" spans="6:6" ht="15.75" x14ac:dyDescent="0.25">
      <c r="F967" s="2"/>
    </row>
    <row r="968" spans="6:6" ht="15.75" x14ac:dyDescent="0.25">
      <c r="F968" s="2"/>
    </row>
    <row r="969" spans="6:6" ht="15.75" x14ac:dyDescent="0.25">
      <c r="F969" s="2"/>
    </row>
    <row r="970" spans="6:6" ht="15.75" x14ac:dyDescent="0.25">
      <c r="F970" s="2"/>
    </row>
    <row r="971" spans="6:6" ht="15.75" x14ac:dyDescent="0.25">
      <c r="F971" s="2"/>
    </row>
    <row r="972" spans="6:6" ht="15.75" x14ac:dyDescent="0.25">
      <c r="F972" s="2"/>
    </row>
    <row r="973" spans="6:6" ht="15.75" x14ac:dyDescent="0.25">
      <c r="F973" s="2"/>
    </row>
    <row r="974" spans="6:6" ht="15.75" x14ac:dyDescent="0.25">
      <c r="F974" s="2"/>
    </row>
    <row r="975" spans="6:6" ht="15.75" x14ac:dyDescent="0.25">
      <c r="F975" s="2"/>
    </row>
    <row r="976" spans="6:6" ht="15.75" x14ac:dyDescent="0.25">
      <c r="F976" s="2"/>
    </row>
    <row r="977" spans="6:6" ht="15.75" x14ac:dyDescent="0.25">
      <c r="F977" s="2"/>
    </row>
    <row r="978" spans="6:6" ht="15.75" x14ac:dyDescent="0.25">
      <c r="F978" s="2"/>
    </row>
    <row r="979" spans="6:6" ht="15.75" x14ac:dyDescent="0.25">
      <c r="F979" s="2"/>
    </row>
    <row r="980" spans="6:6" ht="15.75" x14ac:dyDescent="0.25">
      <c r="F980" s="2"/>
    </row>
    <row r="981" spans="6:6" ht="15.75" x14ac:dyDescent="0.25">
      <c r="F981" s="2"/>
    </row>
    <row r="982" spans="6:6" ht="15.75" x14ac:dyDescent="0.25">
      <c r="F982" s="2"/>
    </row>
    <row r="983" spans="6:6" ht="15.75" x14ac:dyDescent="0.25">
      <c r="F983" s="2"/>
    </row>
    <row r="984" spans="6:6" ht="15.75" x14ac:dyDescent="0.25">
      <c r="F984" s="2"/>
    </row>
    <row r="985" spans="6:6" ht="15.75" x14ac:dyDescent="0.25">
      <c r="F985" s="2"/>
    </row>
    <row r="986" spans="6:6" ht="15.75" x14ac:dyDescent="0.25">
      <c r="F986" s="2"/>
    </row>
    <row r="987" spans="6:6" ht="15.75" x14ac:dyDescent="0.25">
      <c r="F987" s="2"/>
    </row>
    <row r="988" spans="6:6" ht="15.75" x14ac:dyDescent="0.25">
      <c r="F988" s="2"/>
    </row>
    <row r="989" spans="6:6" ht="15.75" x14ac:dyDescent="0.25">
      <c r="F989" s="2"/>
    </row>
    <row r="990" spans="6:6" ht="15.75" x14ac:dyDescent="0.25">
      <c r="F990" s="2"/>
    </row>
    <row r="991" spans="6:6" ht="15.75" x14ac:dyDescent="0.25">
      <c r="F991" s="2"/>
    </row>
    <row r="992" spans="6:6" ht="15.75" x14ac:dyDescent="0.25">
      <c r="F992" s="2"/>
    </row>
    <row r="993" spans="6:6" ht="15.75" x14ac:dyDescent="0.25">
      <c r="F993" s="2"/>
    </row>
    <row r="994" spans="6:6" ht="15.75" x14ac:dyDescent="0.25">
      <c r="F994" s="2"/>
    </row>
    <row r="995" spans="6:6" ht="15.75" x14ac:dyDescent="0.25">
      <c r="F995" s="2"/>
    </row>
    <row r="996" spans="6:6" ht="15.75" x14ac:dyDescent="0.25">
      <c r="F996" s="2"/>
    </row>
    <row r="997" spans="6:6" ht="15.75" x14ac:dyDescent="0.25">
      <c r="F997" s="2"/>
    </row>
    <row r="998" spans="6:6" ht="15.75" x14ac:dyDescent="0.25">
      <c r="F998" s="2"/>
    </row>
    <row r="999" spans="6:6" ht="15.75" x14ac:dyDescent="0.25">
      <c r="F999" s="2"/>
    </row>
    <row r="1000" spans="6:6" ht="15.75" x14ac:dyDescent="0.25">
      <c r="F1000" s="2"/>
    </row>
    <row r="1001" spans="6:6" ht="15.75" customHeight="1" x14ac:dyDescent="0.25">
      <c r="F1001" s="2"/>
    </row>
    <row r="1002" spans="6:6" ht="15.75" customHeight="1" x14ac:dyDescent="0.25">
      <c r="F1002" s="2"/>
    </row>
  </sheetData>
  <mergeCells count="976">
    <mergeCell ref="M119:M120"/>
    <mergeCell ref="N119:P120"/>
    <mergeCell ref="B119:B120"/>
    <mergeCell ref="C119:C120"/>
    <mergeCell ref="D119:D120"/>
    <mergeCell ref="E119:E120"/>
    <mergeCell ref="F119:F120"/>
    <mergeCell ref="G119:G120"/>
    <mergeCell ref="L119:L120"/>
    <mergeCell ref="M117:M118"/>
    <mergeCell ref="N117:P118"/>
    <mergeCell ref="B117:B118"/>
    <mergeCell ref="C117:C118"/>
    <mergeCell ref="D117:D118"/>
    <mergeCell ref="E117:E118"/>
    <mergeCell ref="F117:F118"/>
    <mergeCell ref="G117:G118"/>
    <mergeCell ref="L117:L118"/>
    <mergeCell ref="M115:M116"/>
    <mergeCell ref="N115:P116"/>
    <mergeCell ref="B115:B116"/>
    <mergeCell ref="C115:C116"/>
    <mergeCell ref="D115:D116"/>
    <mergeCell ref="E115:E116"/>
    <mergeCell ref="F115:F116"/>
    <mergeCell ref="G115:G116"/>
    <mergeCell ref="L115:L116"/>
    <mergeCell ref="M113:M114"/>
    <mergeCell ref="N113:P114"/>
    <mergeCell ref="B113:B114"/>
    <mergeCell ref="C113:C114"/>
    <mergeCell ref="D113:D114"/>
    <mergeCell ref="E113:E114"/>
    <mergeCell ref="F113:F114"/>
    <mergeCell ref="G113:G114"/>
    <mergeCell ref="L113:L114"/>
    <mergeCell ref="M111:M112"/>
    <mergeCell ref="N111:P112"/>
    <mergeCell ref="B111:B112"/>
    <mergeCell ref="C111:C112"/>
    <mergeCell ref="D111:D112"/>
    <mergeCell ref="E111:E112"/>
    <mergeCell ref="F111:F112"/>
    <mergeCell ref="G111:G112"/>
    <mergeCell ref="L111:L112"/>
    <mergeCell ref="M109:M110"/>
    <mergeCell ref="N109:P110"/>
    <mergeCell ref="B109:B110"/>
    <mergeCell ref="C109:C110"/>
    <mergeCell ref="D109:D110"/>
    <mergeCell ref="E109:E110"/>
    <mergeCell ref="F109:F110"/>
    <mergeCell ref="G109:G110"/>
    <mergeCell ref="L109:L110"/>
    <mergeCell ref="M107:M108"/>
    <mergeCell ref="N107:P108"/>
    <mergeCell ref="B107:B108"/>
    <mergeCell ref="C107:C108"/>
    <mergeCell ref="D107:D108"/>
    <mergeCell ref="E107:E108"/>
    <mergeCell ref="F107:F108"/>
    <mergeCell ref="G107:G108"/>
    <mergeCell ref="L107:L108"/>
    <mergeCell ref="M105:M106"/>
    <mergeCell ref="N105:P106"/>
    <mergeCell ref="B105:B106"/>
    <mergeCell ref="C105:C106"/>
    <mergeCell ref="D105:D106"/>
    <mergeCell ref="E105:E106"/>
    <mergeCell ref="F105:F106"/>
    <mergeCell ref="G105:G106"/>
    <mergeCell ref="L105:L106"/>
    <mergeCell ref="M103:M104"/>
    <mergeCell ref="N103:P104"/>
    <mergeCell ref="B103:B104"/>
    <mergeCell ref="C103:C104"/>
    <mergeCell ref="D103:D104"/>
    <mergeCell ref="E103:E104"/>
    <mergeCell ref="F103:F104"/>
    <mergeCell ref="G103:G104"/>
    <mergeCell ref="L103:L104"/>
    <mergeCell ref="M101:M102"/>
    <mergeCell ref="N101:P102"/>
    <mergeCell ref="B101:B102"/>
    <mergeCell ref="C101:C102"/>
    <mergeCell ref="D101:D102"/>
    <mergeCell ref="E101:E102"/>
    <mergeCell ref="F101:F102"/>
    <mergeCell ref="G101:G102"/>
    <mergeCell ref="L101:L102"/>
    <mergeCell ref="M99:M100"/>
    <mergeCell ref="N99:P100"/>
    <mergeCell ref="B99:B100"/>
    <mergeCell ref="C99:C100"/>
    <mergeCell ref="D99:D100"/>
    <mergeCell ref="E99:E100"/>
    <mergeCell ref="F99:F100"/>
    <mergeCell ref="G99:G100"/>
    <mergeCell ref="L99:L100"/>
    <mergeCell ref="M97:M98"/>
    <mergeCell ref="N97:P98"/>
    <mergeCell ref="B97:B98"/>
    <mergeCell ref="C97:C98"/>
    <mergeCell ref="D97:D98"/>
    <mergeCell ref="E97:E98"/>
    <mergeCell ref="F97:F98"/>
    <mergeCell ref="G97:G98"/>
    <mergeCell ref="L97:L98"/>
    <mergeCell ref="M95:M96"/>
    <mergeCell ref="N95:P96"/>
    <mergeCell ref="B95:B96"/>
    <mergeCell ref="C95:C96"/>
    <mergeCell ref="D95:D96"/>
    <mergeCell ref="E95:E96"/>
    <mergeCell ref="F95:F96"/>
    <mergeCell ref="G95:G96"/>
    <mergeCell ref="L95:L96"/>
    <mergeCell ref="M93:M94"/>
    <mergeCell ref="N93:P94"/>
    <mergeCell ref="B93:B94"/>
    <mergeCell ref="C93:C94"/>
    <mergeCell ref="D93:D94"/>
    <mergeCell ref="E93:E94"/>
    <mergeCell ref="F93:F94"/>
    <mergeCell ref="G93:G94"/>
    <mergeCell ref="L93:L94"/>
    <mergeCell ref="M91:M92"/>
    <mergeCell ref="N91:P92"/>
    <mergeCell ref="B91:B92"/>
    <mergeCell ref="C91:C92"/>
    <mergeCell ref="D91:D92"/>
    <mergeCell ref="E91:E92"/>
    <mergeCell ref="F91:F92"/>
    <mergeCell ref="G91:G92"/>
    <mergeCell ref="L91:L92"/>
    <mergeCell ref="M89:M90"/>
    <mergeCell ref="N89:P90"/>
    <mergeCell ref="B89:B90"/>
    <mergeCell ref="C89:C90"/>
    <mergeCell ref="D89:D90"/>
    <mergeCell ref="E89:E90"/>
    <mergeCell ref="F89:F90"/>
    <mergeCell ref="G89:G90"/>
    <mergeCell ref="L89:L90"/>
    <mergeCell ref="M87:M88"/>
    <mergeCell ref="N87:P88"/>
    <mergeCell ref="B87:B88"/>
    <mergeCell ref="C87:C88"/>
    <mergeCell ref="D87:D88"/>
    <mergeCell ref="E87:E88"/>
    <mergeCell ref="F87:F88"/>
    <mergeCell ref="G87:G88"/>
    <mergeCell ref="L87:L88"/>
    <mergeCell ref="M85:M86"/>
    <mergeCell ref="N85:P86"/>
    <mergeCell ref="B85:B86"/>
    <mergeCell ref="C85:C86"/>
    <mergeCell ref="D85:D86"/>
    <mergeCell ref="E85:E86"/>
    <mergeCell ref="F85:F86"/>
    <mergeCell ref="G85:G86"/>
    <mergeCell ref="L85:L86"/>
    <mergeCell ref="M83:M84"/>
    <mergeCell ref="N83:P84"/>
    <mergeCell ref="B83:B84"/>
    <mergeCell ref="C83:C84"/>
    <mergeCell ref="D83:D84"/>
    <mergeCell ref="E83:E84"/>
    <mergeCell ref="F83:F84"/>
    <mergeCell ref="G83:G84"/>
    <mergeCell ref="L83:L84"/>
    <mergeCell ref="M81:M82"/>
    <mergeCell ref="N81:P82"/>
    <mergeCell ref="B81:B82"/>
    <mergeCell ref="C81:C82"/>
    <mergeCell ref="D81:D82"/>
    <mergeCell ref="E81:E82"/>
    <mergeCell ref="F81:F82"/>
    <mergeCell ref="G81:G82"/>
    <mergeCell ref="L81:L82"/>
    <mergeCell ref="M79:M80"/>
    <mergeCell ref="N79:P80"/>
    <mergeCell ref="B79:B80"/>
    <mergeCell ref="C79:C80"/>
    <mergeCell ref="D79:D80"/>
    <mergeCell ref="E79:E80"/>
    <mergeCell ref="F79:F80"/>
    <mergeCell ref="G79:G80"/>
    <mergeCell ref="L79:L80"/>
    <mergeCell ref="M77:M78"/>
    <mergeCell ref="N77:P78"/>
    <mergeCell ref="B77:B78"/>
    <mergeCell ref="C77:C78"/>
    <mergeCell ref="D77:D78"/>
    <mergeCell ref="E77:E78"/>
    <mergeCell ref="F77:F78"/>
    <mergeCell ref="G77:G78"/>
    <mergeCell ref="L77:L78"/>
    <mergeCell ref="M75:M76"/>
    <mergeCell ref="N75:P75"/>
    <mergeCell ref="N76:P76"/>
    <mergeCell ref="B75:B76"/>
    <mergeCell ref="C75:C76"/>
    <mergeCell ref="D75:D76"/>
    <mergeCell ref="E75:E76"/>
    <mergeCell ref="F75:F76"/>
    <mergeCell ref="G75:G76"/>
    <mergeCell ref="L75:L76"/>
    <mergeCell ref="M73:M74"/>
    <mergeCell ref="N73:P74"/>
    <mergeCell ref="B73:B74"/>
    <mergeCell ref="C73:C74"/>
    <mergeCell ref="D73:D74"/>
    <mergeCell ref="E73:E74"/>
    <mergeCell ref="F73:F74"/>
    <mergeCell ref="G73:G74"/>
    <mergeCell ref="L73:L74"/>
    <mergeCell ref="M71:M72"/>
    <mergeCell ref="N71:P72"/>
    <mergeCell ref="B71:B72"/>
    <mergeCell ref="C71:C72"/>
    <mergeCell ref="D71:D72"/>
    <mergeCell ref="E71:E72"/>
    <mergeCell ref="F71:F72"/>
    <mergeCell ref="G71:G72"/>
    <mergeCell ref="L71:L72"/>
    <mergeCell ref="M69:M70"/>
    <mergeCell ref="N69:P70"/>
    <mergeCell ref="B69:B70"/>
    <mergeCell ref="C69:C70"/>
    <mergeCell ref="D69:D70"/>
    <mergeCell ref="E69:E70"/>
    <mergeCell ref="F69:F70"/>
    <mergeCell ref="G69:G70"/>
    <mergeCell ref="L69:L70"/>
    <mergeCell ref="M67:M68"/>
    <mergeCell ref="N67:P68"/>
    <mergeCell ref="B67:B68"/>
    <mergeCell ref="C67:C68"/>
    <mergeCell ref="D67:D68"/>
    <mergeCell ref="E67:E68"/>
    <mergeCell ref="F67:F68"/>
    <mergeCell ref="G67:G68"/>
    <mergeCell ref="L67:L68"/>
    <mergeCell ref="M65:M66"/>
    <mergeCell ref="N65:P66"/>
    <mergeCell ref="B65:B66"/>
    <mergeCell ref="C65:C66"/>
    <mergeCell ref="D65:D66"/>
    <mergeCell ref="E65:E66"/>
    <mergeCell ref="F65:F66"/>
    <mergeCell ref="G65:G66"/>
    <mergeCell ref="L65:L66"/>
    <mergeCell ref="M63:M64"/>
    <mergeCell ref="N63:P64"/>
    <mergeCell ref="B63:B64"/>
    <mergeCell ref="C63:C64"/>
    <mergeCell ref="D63:D64"/>
    <mergeCell ref="E63:E64"/>
    <mergeCell ref="F63:F64"/>
    <mergeCell ref="G63:G64"/>
    <mergeCell ref="L63:L64"/>
    <mergeCell ref="M61:M62"/>
    <mergeCell ref="N61:P62"/>
    <mergeCell ref="B61:B62"/>
    <mergeCell ref="C61:C62"/>
    <mergeCell ref="D61:D62"/>
    <mergeCell ref="E61:E62"/>
    <mergeCell ref="F61:F62"/>
    <mergeCell ref="G61:G62"/>
    <mergeCell ref="L61:L62"/>
    <mergeCell ref="M59:M60"/>
    <mergeCell ref="N59:P60"/>
    <mergeCell ref="B59:B60"/>
    <mergeCell ref="C59:C60"/>
    <mergeCell ref="D59:D60"/>
    <mergeCell ref="E59:E60"/>
    <mergeCell ref="F59:F60"/>
    <mergeCell ref="G59:G60"/>
    <mergeCell ref="L59:L60"/>
    <mergeCell ref="M57:M58"/>
    <mergeCell ref="N57:P58"/>
    <mergeCell ref="B57:B58"/>
    <mergeCell ref="C57:C58"/>
    <mergeCell ref="D57:D58"/>
    <mergeCell ref="E57:E58"/>
    <mergeCell ref="F57:F58"/>
    <mergeCell ref="G57:G58"/>
    <mergeCell ref="L57:L58"/>
    <mergeCell ref="M55:M56"/>
    <mergeCell ref="N55:P56"/>
    <mergeCell ref="B55:B56"/>
    <mergeCell ref="C55:C56"/>
    <mergeCell ref="D55:D56"/>
    <mergeCell ref="E55:E56"/>
    <mergeCell ref="F55:F56"/>
    <mergeCell ref="G55:G56"/>
    <mergeCell ref="L55:L56"/>
    <mergeCell ref="M53:M54"/>
    <mergeCell ref="N53:P54"/>
    <mergeCell ref="B53:B54"/>
    <mergeCell ref="C53:C54"/>
    <mergeCell ref="D53:D54"/>
    <mergeCell ref="E53:E54"/>
    <mergeCell ref="F53:F54"/>
    <mergeCell ref="G53:G54"/>
    <mergeCell ref="L53:L54"/>
    <mergeCell ref="M51:M52"/>
    <mergeCell ref="N51:P52"/>
    <mergeCell ref="B51:B52"/>
    <mergeCell ref="C51:C52"/>
    <mergeCell ref="D51:D52"/>
    <mergeCell ref="E51:E52"/>
    <mergeCell ref="F51:F52"/>
    <mergeCell ref="G51:G52"/>
    <mergeCell ref="L51:L52"/>
    <mergeCell ref="M49:M50"/>
    <mergeCell ref="N49:P50"/>
    <mergeCell ref="B49:B50"/>
    <mergeCell ref="C49:C50"/>
    <mergeCell ref="D49:D50"/>
    <mergeCell ref="E49:E50"/>
    <mergeCell ref="F49:F50"/>
    <mergeCell ref="G49:G50"/>
    <mergeCell ref="L49:L50"/>
    <mergeCell ref="M47:M48"/>
    <mergeCell ref="N47:P48"/>
    <mergeCell ref="B47:B48"/>
    <mergeCell ref="C47:C48"/>
    <mergeCell ref="D47:D48"/>
    <mergeCell ref="E47:E48"/>
    <mergeCell ref="F47:F48"/>
    <mergeCell ref="G47:G48"/>
    <mergeCell ref="L47:L48"/>
    <mergeCell ref="M45:M46"/>
    <mergeCell ref="N45:P46"/>
    <mergeCell ref="B45:B46"/>
    <mergeCell ref="C45:C46"/>
    <mergeCell ref="D45:D46"/>
    <mergeCell ref="E45:E46"/>
    <mergeCell ref="F45:F46"/>
    <mergeCell ref="G45:G46"/>
    <mergeCell ref="L45:L46"/>
    <mergeCell ref="M43:M44"/>
    <mergeCell ref="N43:P44"/>
    <mergeCell ref="B43:B44"/>
    <mergeCell ref="C43:C44"/>
    <mergeCell ref="D43:D44"/>
    <mergeCell ref="E43:E44"/>
    <mergeCell ref="F43:F44"/>
    <mergeCell ref="G43:G44"/>
    <mergeCell ref="L43:L44"/>
    <mergeCell ref="M41:M42"/>
    <mergeCell ref="N41:P42"/>
    <mergeCell ref="B41:B42"/>
    <mergeCell ref="C41:C42"/>
    <mergeCell ref="D41:D42"/>
    <mergeCell ref="E41:E42"/>
    <mergeCell ref="F41:F42"/>
    <mergeCell ref="G41:G42"/>
    <mergeCell ref="L41:L42"/>
    <mergeCell ref="M39:M40"/>
    <mergeCell ref="N39:P40"/>
    <mergeCell ref="B39:B40"/>
    <mergeCell ref="C39:C40"/>
    <mergeCell ref="D39:D40"/>
    <mergeCell ref="E39:E40"/>
    <mergeCell ref="F39:F40"/>
    <mergeCell ref="G39:G40"/>
    <mergeCell ref="L39:L40"/>
    <mergeCell ref="M37:M38"/>
    <mergeCell ref="N37:P38"/>
    <mergeCell ref="B37:B38"/>
    <mergeCell ref="C37:C38"/>
    <mergeCell ref="D37:D38"/>
    <mergeCell ref="E37:E38"/>
    <mergeCell ref="F37:F38"/>
    <mergeCell ref="G37:G38"/>
    <mergeCell ref="L37:L38"/>
    <mergeCell ref="M35:M36"/>
    <mergeCell ref="N35:P36"/>
    <mergeCell ref="B35:B36"/>
    <mergeCell ref="C35:C36"/>
    <mergeCell ref="D35:D36"/>
    <mergeCell ref="E35:E36"/>
    <mergeCell ref="F35:F36"/>
    <mergeCell ref="G35:G36"/>
    <mergeCell ref="L35:L36"/>
    <mergeCell ref="M33:M34"/>
    <mergeCell ref="N33:P34"/>
    <mergeCell ref="B33:B34"/>
    <mergeCell ref="C33:C34"/>
    <mergeCell ref="D33:D34"/>
    <mergeCell ref="E33:E34"/>
    <mergeCell ref="F33:F34"/>
    <mergeCell ref="G33:G34"/>
    <mergeCell ref="L33:L34"/>
    <mergeCell ref="M31:M32"/>
    <mergeCell ref="N31:P32"/>
    <mergeCell ref="B31:B32"/>
    <mergeCell ref="C31:C32"/>
    <mergeCell ref="D31:D32"/>
    <mergeCell ref="E31:E32"/>
    <mergeCell ref="F31:F32"/>
    <mergeCell ref="G31:G32"/>
    <mergeCell ref="L31:L32"/>
    <mergeCell ref="M29:M30"/>
    <mergeCell ref="N29:P30"/>
    <mergeCell ref="B29:B30"/>
    <mergeCell ref="C29:C30"/>
    <mergeCell ref="D29:D30"/>
    <mergeCell ref="E29:E30"/>
    <mergeCell ref="F29:F30"/>
    <mergeCell ref="G29:G30"/>
    <mergeCell ref="L29:L30"/>
    <mergeCell ref="M27:M28"/>
    <mergeCell ref="N27:P28"/>
    <mergeCell ref="B27:B28"/>
    <mergeCell ref="C27:C28"/>
    <mergeCell ref="D27:D28"/>
    <mergeCell ref="E27:E28"/>
    <mergeCell ref="F27:F28"/>
    <mergeCell ref="G27:G28"/>
    <mergeCell ref="L27:L28"/>
    <mergeCell ref="M25:M26"/>
    <mergeCell ref="N25:P26"/>
    <mergeCell ref="B25:B26"/>
    <mergeCell ref="C25:C26"/>
    <mergeCell ref="D25:D26"/>
    <mergeCell ref="E25:E26"/>
    <mergeCell ref="F25:F26"/>
    <mergeCell ref="G25:G26"/>
    <mergeCell ref="L25:L26"/>
    <mergeCell ref="B15:B16"/>
    <mergeCell ref="C15:C16"/>
    <mergeCell ref="D15:D16"/>
    <mergeCell ref="E15:E16"/>
    <mergeCell ref="F15:F16"/>
    <mergeCell ref="G15:G16"/>
    <mergeCell ref="M17:M18"/>
    <mergeCell ref="N17:P18"/>
    <mergeCell ref="B17:B18"/>
    <mergeCell ref="C17:C18"/>
    <mergeCell ref="D17:D18"/>
    <mergeCell ref="E17:E18"/>
    <mergeCell ref="F17:F18"/>
    <mergeCell ref="G17:G18"/>
    <mergeCell ref="L17:L18"/>
    <mergeCell ref="L15:L16"/>
    <mergeCell ref="M15:M16"/>
    <mergeCell ref="N15:P16"/>
    <mergeCell ref="F10:M10"/>
    <mergeCell ref="N10:P12"/>
    <mergeCell ref="F11:F12"/>
    <mergeCell ref="G11:G12"/>
    <mergeCell ref="H11:K11"/>
    <mergeCell ref="L11:M11"/>
    <mergeCell ref="L13:L14"/>
    <mergeCell ref="F13:F14"/>
    <mergeCell ref="G13:G14"/>
    <mergeCell ref="C4:P4"/>
    <mergeCell ref="C5:P5"/>
    <mergeCell ref="C6:P6"/>
    <mergeCell ref="B9:C9"/>
    <mergeCell ref="D9:P9"/>
    <mergeCell ref="B10:B12"/>
    <mergeCell ref="C10:C12"/>
    <mergeCell ref="M13:M14"/>
    <mergeCell ref="N13:P14"/>
    <mergeCell ref="D10:D12"/>
    <mergeCell ref="E10:E12"/>
    <mergeCell ref="C13:C14"/>
    <mergeCell ref="D13:D14"/>
    <mergeCell ref="E13:E14"/>
    <mergeCell ref="B13:B14"/>
    <mergeCell ref="M217:M218"/>
    <mergeCell ref="N217:P218"/>
    <mergeCell ref="B217:B218"/>
    <mergeCell ref="C217:C218"/>
    <mergeCell ref="D217:D218"/>
    <mergeCell ref="E217:E218"/>
    <mergeCell ref="F217:F218"/>
    <mergeCell ref="G217:G218"/>
    <mergeCell ref="L217:L218"/>
    <mergeCell ref="M215:M216"/>
    <mergeCell ref="N215:P216"/>
    <mergeCell ref="B215:B216"/>
    <mergeCell ref="C215:C216"/>
    <mergeCell ref="D215:D216"/>
    <mergeCell ref="E215:E216"/>
    <mergeCell ref="F215:F216"/>
    <mergeCell ref="G215:G216"/>
    <mergeCell ref="L215:L216"/>
    <mergeCell ref="M213:M214"/>
    <mergeCell ref="N213:P214"/>
    <mergeCell ref="B213:B214"/>
    <mergeCell ref="C213:C214"/>
    <mergeCell ref="D213:D214"/>
    <mergeCell ref="E213:E214"/>
    <mergeCell ref="F213:F214"/>
    <mergeCell ref="G213:G214"/>
    <mergeCell ref="L213:L214"/>
    <mergeCell ref="N209:P210"/>
    <mergeCell ref="B209:B210"/>
    <mergeCell ref="C209:C210"/>
    <mergeCell ref="D209:D210"/>
    <mergeCell ref="E209:E210"/>
    <mergeCell ref="F209:F210"/>
    <mergeCell ref="G209:G210"/>
    <mergeCell ref="L209:L210"/>
    <mergeCell ref="M211:M212"/>
    <mergeCell ref="N211:P212"/>
    <mergeCell ref="B211:B212"/>
    <mergeCell ref="C211:C212"/>
    <mergeCell ref="D211:D212"/>
    <mergeCell ref="E211:E212"/>
    <mergeCell ref="F211:F212"/>
    <mergeCell ref="G211:G212"/>
    <mergeCell ref="L211:L212"/>
    <mergeCell ref="B228:C228"/>
    <mergeCell ref="B229:C229"/>
    <mergeCell ref="G229:L229"/>
    <mergeCell ref="O229:P229"/>
    <mergeCell ref="B230:C230"/>
    <mergeCell ref="M205:M206"/>
    <mergeCell ref="N205:P206"/>
    <mergeCell ref="B205:B206"/>
    <mergeCell ref="C205:C206"/>
    <mergeCell ref="D205:D206"/>
    <mergeCell ref="E205:E206"/>
    <mergeCell ref="F205:F206"/>
    <mergeCell ref="G205:G206"/>
    <mergeCell ref="L205:L206"/>
    <mergeCell ref="M207:M208"/>
    <mergeCell ref="N207:P208"/>
    <mergeCell ref="B207:B208"/>
    <mergeCell ref="C207:C208"/>
    <mergeCell ref="D207:D208"/>
    <mergeCell ref="E207:E208"/>
    <mergeCell ref="F207:F208"/>
    <mergeCell ref="G207:G208"/>
    <mergeCell ref="L207:L208"/>
    <mergeCell ref="M209:M210"/>
    <mergeCell ref="M23:M24"/>
    <mergeCell ref="N23:P24"/>
    <mergeCell ref="B23:B24"/>
    <mergeCell ref="C23:C24"/>
    <mergeCell ref="D23:D24"/>
    <mergeCell ref="E23:E24"/>
    <mergeCell ref="F23:F24"/>
    <mergeCell ref="G23:G24"/>
    <mergeCell ref="L23:L24"/>
    <mergeCell ref="M21:M22"/>
    <mergeCell ref="N21:P22"/>
    <mergeCell ref="B21:B22"/>
    <mergeCell ref="C21:C22"/>
    <mergeCell ref="D21:D22"/>
    <mergeCell ref="E21:E22"/>
    <mergeCell ref="F21:F22"/>
    <mergeCell ref="G21:G22"/>
    <mergeCell ref="L21:L22"/>
    <mergeCell ref="M19:M20"/>
    <mergeCell ref="N19:P20"/>
    <mergeCell ref="B19:B20"/>
    <mergeCell ref="C19:C20"/>
    <mergeCell ref="D19:D20"/>
    <mergeCell ref="E19:E20"/>
    <mergeCell ref="F19:F20"/>
    <mergeCell ref="G19:G20"/>
    <mergeCell ref="L19:L20"/>
    <mergeCell ref="M223:M224"/>
    <mergeCell ref="N223:P224"/>
    <mergeCell ref="B223:B224"/>
    <mergeCell ref="D223:D224"/>
    <mergeCell ref="E223:E224"/>
    <mergeCell ref="F223:F224"/>
    <mergeCell ref="G223:G224"/>
    <mergeCell ref="L223:L224"/>
    <mergeCell ref="F225:F226"/>
    <mergeCell ref="C223:C224"/>
    <mergeCell ref="M221:M222"/>
    <mergeCell ref="N221:P222"/>
    <mergeCell ref="B221:B222"/>
    <mergeCell ref="C221:C222"/>
    <mergeCell ref="D221:D222"/>
    <mergeCell ref="E221:E222"/>
    <mergeCell ref="F221:F222"/>
    <mergeCell ref="G221:G222"/>
    <mergeCell ref="L221:L222"/>
    <mergeCell ref="M219:M220"/>
    <mergeCell ref="N219:P220"/>
    <mergeCell ref="B219:B220"/>
    <mergeCell ref="C219:C220"/>
    <mergeCell ref="D219:D220"/>
    <mergeCell ref="E219:E220"/>
    <mergeCell ref="F219:F220"/>
    <mergeCell ref="G219:G220"/>
    <mergeCell ref="L219:L220"/>
    <mergeCell ref="M203:M204"/>
    <mergeCell ref="N203:P204"/>
    <mergeCell ref="B203:B204"/>
    <mergeCell ref="C203:C204"/>
    <mergeCell ref="D203:D204"/>
    <mergeCell ref="E203:E204"/>
    <mergeCell ref="F203:F204"/>
    <mergeCell ref="G203:G204"/>
    <mergeCell ref="L203:L204"/>
    <mergeCell ref="M201:M202"/>
    <mergeCell ref="N201:P202"/>
    <mergeCell ref="B201:B202"/>
    <mergeCell ref="C201:C202"/>
    <mergeCell ref="D201:D202"/>
    <mergeCell ref="E201:E202"/>
    <mergeCell ref="F201:F202"/>
    <mergeCell ref="G201:G202"/>
    <mergeCell ref="L201:L202"/>
    <mergeCell ref="M199:M200"/>
    <mergeCell ref="N199:P200"/>
    <mergeCell ref="B199:B200"/>
    <mergeCell ref="C199:C200"/>
    <mergeCell ref="D199:D200"/>
    <mergeCell ref="E199:E200"/>
    <mergeCell ref="F199:F200"/>
    <mergeCell ref="G199:G200"/>
    <mergeCell ref="L199:L200"/>
    <mergeCell ref="M197:M198"/>
    <mergeCell ref="N197:P198"/>
    <mergeCell ref="B197:B198"/>
    <mergeCell ref="C197:C198"/>
    <mergeCell ref="D197:D198"/>
    <mergeCell ref="E197:E198"/>
    <mergeCell ref="F197:F198"/>
    <mergeCell ref="G197:G198"/>
    <mergeCell ref="L197:L198"/>
    <mergeCell ref="M195:M196"/>
    <mergeCell ref="N195:P196"/>
    <mergeCell ref="B195:B196"/>
    <mergeCell ref="C195:C196"/>
    <mergeCell ref="D195:D196"/>
    <mergeCell ref="E195:E196"/>
    <mergeCell ref="F195:F196"/>
    <mergeCell ref="G195:G196"/>
    <mergeCell ref="L195:L196"/>
    <mergeCell ref="M193:M194"/>
    <mergeCell ref="N193:P194"/>
    <mergeCell ref="B193:B194"/>
    <mergeCell ref="C193:C194"/>
    <mergeCell ref="D193:D194"/>
    <mergeCell ref="E193:E194"/>
    <mergeCell ref="F193:F194"/>
    <mergeCell ref="G193:G194"/>
    <mergeCell ref="L193:L194"/>
    <mergeCell ref="M191:M192"/>
    <mergeCell ref="N191:P192"/>
    <mergeCell ref="B191:B192"/>
    <mergeCell ref="C191:C192"/>
    <mergeCell ref="D191:D192"/>
    <mergeCell ref="E191:E192"/>
    <mergeCell ref="F191:F192"/>
    <mergeCell ref="G191:G192"/>
    <mergeCell ref="L191:L192"/>
    <mergeCell ref="M189:M190"/>
    <mergeCell ref="N189:P190"/>
    <mergeCell ref="B189:B190"/>
    <mergeCell ref="C189:C190"/>
    <mergeCell ref="D189:D190"/>
    <mergeCell ref="E189:E190"/>
    <mergeCell ref="F189:F190"/>
    <mergeCell ref="G189:G190"/>
    <mergeCell ref="L189:L190"/>
    <mergeCell ref="M187:M188"/>
    <mergeCell ref="N187:P188"/>
    <mergeCell ref="B187:B188"/>
    <mergeCell ref="C187:C188"/>
    <mergeCell ref="D187:D188"/>
    <mergeCell ref="E187:E188"/>
    <mergeCell ref="F187:F188"/>
    <mergeCell ref="G187:G188"/>
    <mergeCell ref="L187:L188"/>
    <mergeCell ref="M185:M186"/>
    <mergeCell ref="N185:P186"/>
    <mergeCell ref="B185:B186"/>
    <mergeCell ref="C185:C186"/>
    <mergeCell ref="D185:D186"/>
    <mergeCell ref="E185:E186"/>
    <mergeCell ref="F185:F186"/>
    <mergeCell ref="G185:G186"/>
    <mergeCell ref="L185:L186"/>
    <mergeCell ref="M183:M184"/>
    <mergeCell ref="N183:P184"/>
    <mergeCell ref="B183:B184"/>
    <mergeCell ref="C183:C184"/>
    <mergeCell ref="D183:D184"/>
    <mergeCell ref="E183:E184"/>
    <mergeCell ref="F183:F184"/>
    <mergeCell ref="G183:G184"/>
    <mergeCell ref="L183:L184"/>
    <mergeCell ref="M181:M182"/>
    <mergeCell ref="N181:P182"/>
    <mergeCell ref="B181:B182"/>
    <mergeCell ref="C181:C182"/>
    <mergeCell ref="D181:D182"/>
    <mergeCell ref="E181:E182"/>
    <mergeCell ref="F181:F182"/>
    <mergeCell ref="G181:G182"/>
    <mergeCell ref="L181:L182"/>
    <mergeCell ref="M179:M180"/>
    <mergeCell ref="N179:P180"/>
    <mergeCell ref="B179:B180"/>
    <mergeCell ref="C179:C180"/>
    <mergeCell ref="D179:D180"/>
    <mergeCell ref="E179:E180"/>
    <mergeCell ref="F179:F180"/>
    <mergeCell ref="G179:G180"/>
    <mergeCell ref="L179:L180"/>
    <mergeCell ref="M177:M178"/>
    <mergeCell ref="N177:P178"/>
    <mergeCell ref="B177:B178"/>
    <mergeCell ref="C177:C178"/>
    <mergeCell ref="D177:D178"/>
    <mergeCell ref="E177:E178"/>
    <mergeCell ref="F177:F178"/>
    <mergeCell ref="G177:G178"/>
    <mergeCell ref="L177:L178"/>
    <mergeCell ref="M175:M176"/>
    <mergeCell ref="N175:P176"/>
    <mergeCell ref="B175:B176"/>
    <mergeCell ref="C175:C176"/>
    <mergeCell ref="D175:D176"/>
    <mergeCell ref="E175:E176"/>
    <mergeCell ref="F175:F176"/>
    <mergeCell ref="G175:G176"/>
    <mergeCell ref="L175:L176"/>
    <mergeCell ref="M173:M174"/>
    <mergeCell ref="N173:P174"/>
    <mergeCell ref="B173:B174"/>
    <mergeCell ref="C173:C174"/>
    <mergeCell ref="D173:D174"/>
    <mergeCell ref="E173:E174"/>
    <mergeCell ref="F173:F174"/>
    <mergeCell ref="G173:G174"/>
    <mergeCell ref="L173:L174"/>
    <mergeCell ref="M171:M172"/>
    <mergeCell ref="N171:P172"/>
    <mergeCell ref="B171:B172"/>
    <mergeCell ref="C171:C172"/>
    <mergeCell ref="D171:D172"/>
    <mergeCell ref="E171:E172"/>
    <mergeCell ref="F171:F172"/>
    <mergeCell ref="G171:G172"/>
    <mergeCell ref="L171:L172"/>
    <mergeCell ref="M169:M170"/>
    <mergeCell ref="N169:P170"/>
    <mergeCell ref="B169:B170"/>
    <mergeCell ref="C169:C170"/>
    <mergeCell ref="D169:D170"/>
    <mergeCell ref="E169:E170"/>
    <mergeCell ref="F169:F170"/>
    <mergeCell ref="G169:G170"/>
    <mergeCell ref="L169:L170"/>
    <mergeCell ref="M167:M168"/>
    <mergeCell ref="N167:P168"/>
    <mergeCell ref="B167:B168"/>
    <mergeCell ref="C167:C168"/>
    <mergeCell ref="D167:D168"/>
    <mergeCell ref="E167:E168"/>
    <mergeCell ref="F167:F168"/>
    <mergeCell ref="G167:G168"/>
    <mergeCell ref="L167:L168"/>
    <mergeCell ref="M165:M166"/>
    <mergeCell ref="N165:P166"/>
    <mergeCell ref="B165:B166"/>
    <mergeCell ref="C165:C166"/>
    <mergeCell ref="D165:D166"/>
    <mergeCell ref="E165:E166"/>
    <mergeCell ref="F165:F166"/>
    <mergeCell ref="G165:G166"/>
    <mergeCell ref="L165:L166"/>
    <mergeCell ref="M163:M164"/>
    <mergeCell ref="N163:P164"/>
    <mergeCell ref="B163:B164"/>
    <mergeCell ref="C163:C164"/>
    <mergeCell ref="D163:D164"/>
    <mergeCell ref="E163:E164"/>
    <mergeCell ref="F163:F164"/>
    <mergeCell ref="G163:G164"/>
    <mergeCell ref="L163:L164"/>
    <mergeCell ref="M161:M162"/>
    <mergeCell ref="N161:P162"/>
    <mergeCell ref="B161:B162"/>
    <mergeCell ref="C161:C162"/>
    <mergeCell ref="D161:D162"/>
    <mergeCell ref="E161:E162"/>
    <mergeCell ref="F161:F162"/>
    <mergeCell ref="G161:G162"/>
    <mergeCell ref="L161:L162"/>
    <mergeCell ref="M159:M160"/>
    <mergeCell ref="N159:P160"/>
    <mergeCell ref="B159:B160"/>
    <mergeCell ref="C159:C160"/>
    <mergeCell ref="D159:D160"/>
    <mergeCell ref="E159:E160"/>
    <mergeCell ref="F159:F160"/>
    <mergeCell ref="G159:G160"/>
    <mergeCell ref="L159:L160"/>
    <mergeCell ref="M157:M158"/>
    <mergeCell ref="N157:P158"/>
    <mergeCell ref="B157:B158"/>
    <mergeCell ref="C157:C158"/>
    <mergeCell ref="D157:D158"/>
    <mergeCell ref="E157:E158"/>
    <mergeCell ref="F157:F158"/>
    <mergeCell ref="G157:G158"/>
    <mergeCell ref="L157:L158"/>
    <mergeCell ref="M155:M156"/>
    <mergeCell ref="N155:P156"/>
    <mergeCell ref="B155:B156"/>
    <mergeCell ref="C155:C156"/>
    <mergeCell ref="D155:D156"/>
    <mergeCell ref="E155:E156"/>
    <mergeCell ref="F155:F156"/>
    <mergeCell ref="G155:G156"/>
    <mergeCell ref="L155:L156"/>
    <mergeCell ref="M153:M154"/>
    <mergeCell ref="N153:P154"/>
    <mergeCell ref="B153:B154"/>
    <mergeCell ref="C153:C154"/>
    <mergeCell ref="D153:D154"/>
    <mergeCell ref="E153:E154"/>
    <mergeCell ref="F153:F154"/>
    <mergeCell ref="G153:G154"/>
    <mergeCell ref="L153:L154"/>
    <mergeCell ref="M151:M152"/>
    <mergeCell ref="N151:P152"/>
    <mergeCell ref="B151:B152"/>
    <mergeCell ref="C151:C152"/>
    <mergeCell ref="D151:D152"/>
    <mergeCell ref="E151:E152"/>
    <mergeCell ref="F151:F152"/>
    <mergeCell ref="G151:G152"/>
    <mergeCell ref="L151:L152"/>
    <mergeCell ref="M149:M150"/>
    <mergeCell ref="N149:P150"/>
    <mergeCell ref="B149:B150"/>
    <mergeCell ref="C149:C150"/>
    <mergeCell ref="D149:D150"/>
    <mergeCell ref="E149:E150"/>
    <mergeCell ref="F149:F150"/>
    <mergeCell ref="G149:G150"/>
    <mergeCell ref="L149:L150"/>
    <mergeCell ref="M147:M148"/>
    <mergeCell ref="N147:P148"/>
    <mergeCell ref="B147:B148"/>
    <mergeCell ref="C147:C148"/>
    <mergeCell ref="D147:D148"/>
    <mergeCell ref="E147:E148"/>
    <mergeCell ref="F147:F148"/>
    <mergeCell ref="G147:G148"/>
    <mergeCell ref="L147:L148"/>
    <mergeCell ref="M145:M146"/>
    <mergeCell ref="N145:P146"/>
    <mergeCell ref="B145:B146"/>
    <mergeCell ref="C145:C146"/>
    <mergeCell ref="D145:D146"/>
    <mergeCell ref="E145:E146"/>
    <mergeCell ref="F145:F146"/>
    <mergeCell ref="G145:G146"/>
    <mergeCell ref="L145:L146"/>
    <mergeCell ref="M143:M144"/>
    <mergeCell ref="N143:P144"/>
    <mergeCell ref="B143:B144"/>
    <mergeCell ref="C143:C144"/>
    <mergeCell ref="D143:D144"/>
    <mergeCell ref="E143:E144"/>
    <mergeCell ref="F143:F144"/>
    <mergeCell ref="G143:G144"/>
    <mergeCell ref="L143:L144"/>
    <mergeCell ref="M141:M142"/>
    <mergeCell ref="N141:P142"/>
    <mergeCell ref="B141:B142"/>
    <mergeCell ref="C141:C142"/>
    <mergeCell ref="D141:D142"/>
    <mergeCell ref="E141:E142"/>
    <mergeCell ref="F141:F142"/>
    <mergeCell ref="G141:G142"/>
    <mergeCell ref="L141:L142"/>
    <mergeCell ref="M139:M140"/>
    <mergeCell ref="N139:P140"/>
    <mergeCell ref="B139:B140"/>
    <mergeCell ref="C139:C140"/>
    <mergeCell ref="D139:D140"/>
    <mergeCell ref="E139:E140"/>
    <mergeCell ref="F139:F140"/>
    <mergeCell ref="G139:G140"/>
    <mergeCell ref="L139:L140"/>
    <mergeCell ref="M137:M138"/>
    <mergeCell ref="N137:P138"/>
    <mergeCell ref="B137:B138"/>
    <mergeCell ref="C137:C138"/>
    <mergeCell ref="D137:D138"/>
    <mergeCell ref="E137:E138"/>
    <mergeCell ref="F137:F138"/>
    <mergeCell ref="G137:G138"/>
    <mergeCell ref="L137:L138"/>
    <mergeCell ref="M135:M136"/>
    <mergeCell ref="N135:P136"/>
    <mergeCell ref="B135:B136"/>
    <mergeCell ref="C135:C136"/>
    <mergeCell ref="D135:D136"/>
    <mergeCell ref="E135:E136"/>
    <mergeCell ref="F135:F136"/>
    <mergeCell ref="G135:G136"/>
    <mergeCell ref="L135:L136"/>
    <mergeCell ref="M133:M134"/>
    <mergeCell ref="N133:P134"/>
    <mergeCell ref="B133:B134"/>
    <mergeCell ref="C133:C134"/>
    <mergeCell ref="D133:D134"/>
    <mergeCell ref="E133:E134"/>
    <mergeCell ref="F133:F134"/>
    <mergeCell ref="G133:G134"/>
    <mergeCell ref="L133:L134"/>
    <mergeCell ref="M131:M132"/>
    <mergeCell ref="N131:P132"/>
    <mergeCell ref="B131:B132"/>
    <mergeCell ref="C131:C132"/>
    <mergeCell ref="D131:D132"/>
    <mergeCell ref="E131:E132"/>
    <mergeCell ref="F131:F132"/>
    <mergeCell ref="G131:G132"/>
    <mergeCell ref="L131:L132"/>
    <mergeCell ref="M129:M130"/>
    <mergeCell ref="N129:P130"/>
    <mergeCell ref="B129:B130"/>
    <mergeCell ref="C129:C130"/>
    <mergeCell ref="D129:D130"/>
    <mergeCell ref="E129:E130"/>
    <mergeCell ref="F129:F130"/>
    <mergeCell ref="G129:G130"/>
    <mergeCell ref="L129:L130"/>
    <mergeCell ref="M127:M128"/>
    <mergeCell ref="N127:P128"/>
    <mergeCell ref="B127:B128"/>
    <mergeCell ref="C127:C128"/>
    <mergeCell ref="D127:D128"/>
    <mergeCell ref="E127:E128"/>
    <mergeCell ref="F127:F128"/>
    <mergeCell ref="G127:G128"/>
    <mergeCell ref="L127:L128"/>
    <mergeCell ref="M125:M126"/>
    <mergeCell ref="N125:P126"/>
    <mergeCell ref="B125:B126"/>
    <mergeCell ref="C125:C126"/>
    <mergeCell ref="D125:D126"/>
    <mergeCell ref="E125:E126"/>
    <mergeCell ref="F125:F126"/>
    <mergeCell ref="G125:G126"/>
    <mergeCell ref="L125:L126"/>
    <mergeCell ref="M123:M124"/>
    <mergeCell ref="N123:P124"/>
    <mergeCell ref="B123:B124"/>
    <mergeCell ref="C123:C124"/>
    <mergeCell ref="D123:D124"/>
    <mergeCell ref="E123:E124"/>
    <mergeCell ref="F123:F124"/>
    <mergeCell ref="G123:G124"/>
    <mergeCell ref="L123:L124"/>
    <mergeCell ref="M121:M122"/>
    <mergeCell ref="N121:P122"/>
    <mergeCell ref="B121:B122"/>
    <mergeCell ref="C121:C122"/>
    <mergeCell ref="D121:D122"/>
    <mergeCell ref="E121:E122"/>
    <mergeCell ref="F121:F122"/>
    <mergeCell ref="G121:G122"/>
    <mergeCell ref="L121:L122"/>
  </mergeCells>
  <printOptions horizontalCentered="1" verticalCentered="1"/>
  <pageMargins left="0.70866141732283472" right="0.70866141732283472" top="0.74803149606299213" bottom="0.74803149606299213" header="0" footer="0"/>
  <pageSetup paperSize="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CEDULA EJE 3 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PROPIETARIO</cp:lastModifiedBy>
  <dcterms:created xsi:type="dcterms:W3CDTF">2020-03-29T23:09:10Z</dcterms:created>
  <dcterms:modified xsi:type="dcterms:W3CDTF">2026-01-09T16:35:32Z</dcterms:modified>
</cp:coreProperties>
</file>